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10" windowHeight="8940" activeTab="1"/>
  </bookViews>
  <sheets>
    <sheet name="гк-2013-в-цифрах" sheetId="1" r:id="rId1"/>
    <sheet name="гк-2009-2013-в-цифрах" sheetId="2" r:id="rId2"/>
    <sheet name="гк-выступавшие-не-один-раз" sheetId="3" r:id="rId3"/>
    <sheet name="гк-2013-программа-регламент" sheetId="4" r:id="rId4"/>
    <sheet name="гк-2013-участники-и результаты" sheetId="5" r:id="rId5"/>
  </sheets>
  <definedNames>
    <definedName name="_xlnm.Print_Titles" localSheetId="2">'гк-выступавшие-не-один-раз'!$1:$56</definedName>
  </definedNames>
  <calcPr fullCalcOnLoad="1"/>
</workbook>
</file>

<file path=xl/sharedStrings.xml><?xml version="1.0" encoding="utf-8"?>
<sst xmlns="http://schemas.openxmlformats.org/spreadsheetml/2006/main" count="1221" uniqueCount="478">
  <si>
    <t>Конкурс «Рабочий - это звучит гордо!» за пять лет ( 2009 - 2013 гг. )</t>
  </si>
  <si>
    <t>№№</t>
  </si>
  <si>
    <t>организации</t>
  </si>
  <si>
    <t>участники</t>
  </si>
  <si>
    <t>победители (Х) и призёры (х)</t>
  </si>
  <si>
    <t>п/п</t>
  </si>
  <si>
    <t>вс</t>
  </si>
  <si>
    <t>ГБОУ НПО «ПЛ № 3 им. Н.М. Непряхина»</t>
  </si>
  <si>
    <t>ссЭ</t>
  </si>
  <si>
    <t>ГБОУ НПО «ПЛ № 43»</t>
  </si>
  <si>
    <t>т</t>
  </si>
  <si>
    <t>ГБОУ НПО «ПУ №16»</t>
  </si>
  <si>
    <t>с</t>
  </si>
  <si>
    <t>ГБОУ НПО «ПУ № 25»</t>
  </si>
  <si>
    <t>ГБОУ СПО «КИТ»</t>
  </si>
  <si>
    <t>ГБОУ СПО «ККПТУД», г. Кунгур</t>
  </si>
  <si>
    <t>ГБОУ СПО «КППТ», г. Кудымкар</t>
  </si>
  <si>
    <t>Т</t>
  </si>
  <si>
    <t>ГБОУ СПО «ПАТ им. А.Д. Швецова»</t>
  </si>
  <si>
    <t>о</t>
  </si>
  <si>
    <t>К</t>
  </si>
  <si>
    <t>Ко</t>
  </si>
  <si>
    <t>ГБОУ СПО «ПКК «ОНИКС»</t>
  </si>
  <si>
    <t>э</t>
  </si>
  <si>
    <t>ГБОУ СПО «ППК им. Н.Г. Славянова»</t>
  </si>
  <si>
    <t>Оэ</t>
  </si>
  <si>
    <t>Э</t>
  </si>
  <si>
    <t>к</t>
  </si>
  <si>
    <t>ГБОУ СПО «ППКК»</t>
  </si>
  <si>
    <t>тэ</t>
  </si>
  <si>
    <t>сэ</t>
  </si>
  <si>
    <t>С</t>
  </si>
  <si>
    <t>ГБОУ СПО «ПТОТ»</t>
  </si>
  <si>
    <t>ГБОУ СПО «ПТПИТ» (вне зачёта)</t>
  </si>
  <si>
    <t>ГБОУ СПО «ПХТТ»</t>
  </si>
  <si>
    <t>ГБОУ СПО «САДК», г. Соликамск</t>
  </si>
  <si>
    <t>ГБОУ СПО «ЧИТ», г. Чусовой</t>
  </si>
  <si>
    <t>Ст</t>
  </si>
  <si>
    <t>ГБСУВУОТ «СПУ «Уральское подворье»</t>
  </si>
  <si>
    <t>КГА ОУ СПО «ККП»</t>
  </si>
  <si>
    <t>ЧТПТиУ, г. Чайковский</t>
  </si>
  <si>
    <t>Всего, участников:</t>
  </si>
  <si>
    <t>ЗАО «Инструментальный завод-ПМ»</t>
  </si>
  <si>
    <t>Кк</t>
  </si>
  <si>
    <t>ЗАО «Металлист-ПМ»</t>
  </si>
  <si>
    <t>ЗАО «Новомет-Пермь»</t>
  </si>
  <si>
    <t>О</t>
  </si>
  <si>
    <t>ОАО «Пермский завод «Машиностроитель»</t>
  </si>
  <si>
    <t>ЗАО «РЭМОС-ПМ»</t>
  </si>
  <si>
    <t>ЗАО «Сибур-Химпром»</t>
  </si>
  <si>
    <t>ЗАО «Специальное КБ»</t>
  </si>
  <si>
    <t>ЗАО «Третий спецмаш»</t>
  </si>
  <si>
    <t>ОСС</t>
  </si>
  <si>
    <t>ЗАО «ЭЛКАМ-Нефтемаш»</t>
  </si>
  <si>
    <t>От</t>
  </si>
  <si>
    <t>ОАО «Авиадвигатель»</t>
  </si>
  <si>
    <t>ОАО «Минеральные удобрения»</t>
  </si>
  <si>
    <t>ОАО «МРСК Урала» - «Пермэнерго»</t>
  </si>
  <si>
    <t>Ээ</t>
  </si>
  <si>
    <t>Эээ</t>
  </si>
  <si>
    <t>ОАО «НПО «Искра»</t>
  </si>
  <si>
    <t>ТТт</t>
  </si>
  <si>
    <t>Тт</t>
  </si>
  <si>
    <t>ст</t>
  </si>
  <si>
    <t>ОАО «НПО «Инкар»</t>
  </si>
  <si>
    <t>ОАО «Пермалко»</t>
  </si>
  <si>
    <t>ОАО «Пермский Моторный Завод»</t>
  </si>
  <si>
    <t>оЭ</t>
  </si>
  <si>
    <t>окСттэ</t>
  </si>
  <si>
    <t>КОтэ</t>
  </si>
  <si>
    <t>ОАО «ПЗСП»</t>
  </si>
  <si>
    <t>ОАО «ПНИТИ»</t>
  </si>
  <si>
    <t>ОАО «ПНППК»</t>
  </si>
  <si>
    <t>ОАО «Протон-ПМ»</t>
  </si>
  <si>
    <t>ОАО «Редуктор-ПМ»</t>
  </si>
  <si>
    <t>Коо</t>
  </si>
  <si>
    <t>ккос</t>
  </si>
  <si>
    <t>ОАО «РЖД»: МВД Пермь-2</t>
  </si>
  <si>
    <t>ОАО «РЖД» (филиал)</t>
  </si>
  <si>
    <t xml:space="preserve">ОАО "РусГидро" - Камская ГЭС, филиал </t>
  </si>
  <si>
    <t>ОАО «Сорбент»</t>
  </si>
  <si>
    <t>ОАО «Стар»</t>
  </si>
  <si>
    <t>ОАО «УНИИКМ»</t>
  </si>
  <si>
    <t>ОАО «Энергетик-ПМ»</t>
  </si>
  <si>
    <t>ООО «ВНИИБТ-Бур. инструмент»</t>
  </si>
  <si>
    <t>ООО «Камос-Лайн»</t>
  </si>
  <si>
    <t>осТ</t>
  </si>
  <si>
    <t>ООО «Камский кабель»</t>
  </si>
  <si>
    <t>ООО «МЗ «Камасталь»</t>
  </si>
  <si>
    <t>ООО «НОВОГОР Прикамье»</t>
  </si>
  <si>
    <t>ООО «Пермский картон» / ГБ «ПЦБК»</t>
  </si>
  <si>
    <t>ООО «Плитпром»</t>
  </si>
  <si>
    <t>ООО «Синергия-Лидер»</t>
  </si>
  <si>
    <t>ООО «Тепло-М»</t>
  </si>
  <si>
    <t>ООО «Уралгорнефтемаш»</t>
  </si>
  <si>
    <t>ООО «Фирма «Радиус-Сервис»</t>
  </si>
  <si>
    <t>ФГУП «Машзавод им. Дзержинского»</t>
  </si>
  <si>
    <t>Итого, участников:</t>
  </si>
  <si>
    <t>учреждений образования</t>
  </si>
  <si>
    <t>предприятий (организаций, учреждений)</t>
  </si>
  <si>
    <t>всего, организаций</t>
  </si>
  <si>
    <t>первая группа</t>
  </si>
  <si>
    <t>вторая группа</t>
  </si>
  <si>
    <t>наим-полн</t>
  </si>
  <si>
    <t>к-1</t>
  </si>
  <si>
    <t>к-2</t>
  </si>
  <si>
    <t>К-1</t>
  </si>
  <si>
    <t>К-2</t>
  </si>
  <si>
    <t>О-1</t>
  </si>
  <si>
    <t>О-2</t>
  </si>
  <si>
    <t>С-1</t>
  </si>
  <si>
    <t>С-2</t>
  </si>
  <si>
    <t>Т-1</t>
  </si>
  <si>
    <t>Т-2</t>
  </si>
  <si>
    <t>Э-1</t>
  </si>
  <si>
    <t>Э-2</t>
  </si>
  <si>
    <t>ОАО "Редуктор-ПМ"</t>
  </si>
  <si>
    <t>Открытое акционерное общество «Авиационные редуктора и трансмиссии - Пермские моторы»</t>
  </si>
  <si>
    <t xml:space="preserve"> </t>
  </si>
  <si>
    <t>ЗАО «Пермский завод "Машиностроитель»</t>
  </si>
  <si>
    <t>ОАО "НПО "Искра"</t>
  </si>
  <si>
    <t>ООО "Синергия-Лидер"</t>
  </si>
  <si>
    <t>ЗАО "Сибур-Химпром"</t>
  </si>
  <si>
    <t>ФГУП "Машзавод им. Дзержинского"</t>
  </si>
  <si>
    <t>ЗАО "Металлист-ПМ"</t>
  </si>
  <si>
    <t>ОАО "Пермский Моторный Завод"</t>
  </si>
  <si>
    <t>111-2</t>
  </si>
  <si>
    <t>ОАО "МРСК Урала" - "Пермэнерго"</t>
  </si>
  <si>
    <t>ГП "Пермская целлюлозно-бумажная компания</t>
  </si>
  <si>
    <t>ОАО "СОРБЕНТ"</t>
  </si>
  <si>
    <t>ОАО "Протон-ПМ"</t>
  </si>
  <si>
    <t>ОАО "Авиадвигатель"</t>
  </si>
  <si>
    <t>ОАО "Минеральные удобрения"</t>
  </si>
  <si>
    <t>ОАО "Пермская научно-производственная приборостроительная компания"</t>
  </si>
  <si>
    <t>Государственное бюджетное образовательное учреждение  среднего профессионального образования «Кунгурский колледж промышленных технологий, управления и дизайна»</t>
  </si>
  <si>
    <t>КГАОУ СПО «ПКК «Оникс»</t>
  </si>
  <si>
    <t>Краевое государственное автономное образовательное учреждение среднего профессионального образования «Пермский краевой колледж «Оникс»</t>
  </si>
  <si>
    <t>ГБОУ СПО ППКК</t>
  </si>
  <si>
    <t>Государственное бюджетное образовательное учреждение среднего профессионального образования «Пермский промышленно-коммерческий колледж»</t>
  </si>
  <si>
    <t>Государственное бюджетное образовательное учреждение среднего профессионального образования «Чусовской индустриальный техникум»</t>
  </si>
  <si>
    <t>к-3</t>
  </si>
  <si>
    <t>Чайковский техникум промышленных технология и управления</t>
  </si>
  <si>
    <t>Государственное бюджетное образовательное учреждение среднего профессионального образования «Пермский техникум промышленных и информационных технологий»</t>
  </si>
  <si>
    <t>вне зачёта</t>
  </si>
  <si>
    <t>ГБОУ СПО "Соликамский АДК"</t>
  </si>
  <si>
    <t>ГБОУ СПО "КИТ" (ПУ-19)</t>
  </si>
  <si>
    <t>ГБОУ СПО "ПАТ им. А.Д. Швецова"</t>
  </si>
  <si>
    <t>ГБСУВУОТ "СПУ "Уральское подворье"</t>
  </si>
  <si>
    <t>ГБОУ СПО "Коми-Пермяцкий политехнический техникум"</t>
  </si>
  <si>
    <t>ГБОУ СПО «ППК им. Н.Г.Славянова»</t>
  </si>
  <si>
    <t>Первая группа</t>
  </si>
  <si>
    <t>Вторая группа</t>
  </si>
  <si>
    <t>всего</t>
  </si>
  <si>
    <t>участников</t>
  </si>
  <si>
    <t>наименование организации</t>
  </si>
  <si>
    <t>ГБОУ СПО "ПТПИТ" (вне зачёта)</t>
  </si>
  <si>
    <t>Итого:</t>
  </si>
  <si>
    <t>победители и призёры</t>
  </si>
  <si>
    <t>ГБОУ СПО "ППКК"</t>
  </si>
  <si>
    <t>ном</t>
  </si>
  <si>
    <t>гр</t>
  </si>
  <si>
    <t>участник</t>
  </si>
  <si>
    <t>организация</t>
  </si>
  <si>
    <t>Баженов Александр Григорьевич</t>
  </si>
  <si>
    <t>х</t>
  </si>
  <si>
    <t>Баранов Николай Сергеевич</t>
  </si>
  <si>
    <t>1</t>
  </si>
  <si>
    <t>3</t>
  </si>
  <si>
    <t>Болотов Юрий Анатольевич</t>
  </si>
  <si>
    <t>Бузинов Вениамин Борисович</t>
  </si>
  <si>
    <t>ООО «Новая городская инфраструктура Прикамья»</t>
  </si>
  <si>
    <t>Варламов Андрей Валерьевич</t>
  </si>
  <si>
    <t>Васылов Владислав Фидарисович</t>
  </si>
  <si>
    <t>ГБОУ СПО «ПТПИТ»</t>
  </si>
  <si>
    <t>(1)</t>
  </si>
  <si>
    <t>Вяткин Алексей Вячеславович</t>
  </si>
  <si>
    <t>Гидирим Сергей Геннадьевич</t>
  </si>
  <si>
    <t>(2)</t>
  </si>
  <si>
    <t>Главатских Олеся Борисовна</t>
  </si>
  <si>
    <t xml:space="preserve">Гурьев Виталий Александрович </t>
  </si>
  <si>
    <t>Елышев Андрей Владимирович</t>
  </si>
  <si>
    <t>Ермаков Алексей Владимирович</t>
  </si>
  <si>
    <t>Жданов Андрей Игоревич</t>
  </si>
  <si>
    <t>ЗАО «Новомет -Пермь»</t>
  </si>
  <si>
    <t>Загорий Сергей Алексеевич</t>
  </si>
  <si>
    <t>Ившин Сергей Витальевич</t>
  </si>
  <si>
    <t>ОАО «Пермский завод силикатных панелей»</t>
  </si>
  <si>
    <t>Кадочников Павел Иванович</t>
  </si>
  <si>
    <t>Казыханов Рафиль Рафаилович</t>
  </si>
  <si>
    <t>Калыпин Анатолий Викторович</t>
  </si>
  <si>
    <t>Киселёв Павел Николаевич</t>
  </si>
  <si>
    <t>ОАО «СОРБЕНТ»</t>
  </si>
  <si>
    <t>Клемюк Евгений Владимирович</t>
  </si>
  <si>
    <t>Кузнецов Андрей Михайлович</t>
  </si>
  <si>
    <t>ООО «ПЛИТПРОМ»</t>
  </si>
  <si>
    <t>Куклин Александр Владимирович</t>
  </si>
  <si>
    <t>2</t>
  </si>
  <si>
    <t>Ласова Александра Сергеевна</t>
  </si>
  <si>
    <t>Лежнев Александр Сергеевич</t>
  </si>
  <si>
    <t>Лохно Антон Павлович</t>
  </si>
  <si>
    <t>Машьянов Константин Геннадьевич</t>
  </si>
  <si>
    <t>Мезенцев Алексей Николаевич</t>
  </si>
  <si>
    <t>Мокина Татьяна Владимировна</t>
  </si>
  <si>
    <t>Пинаев Михаил Александрович</t>
  </si>
  <si>
    <t>Плеханов Денис Геннадьевич</t>
  </si>
  <si>
    <t>Радионов Евгений Борисович</t>
  </si>
  <si>
    <t>Садилов Александр Анатольевич</t>
  </si>
  <si>
    <t>Саенко Аркадий Валентинович</t>
  </si>
  <si>
    <t>Плотников Андрей Анатольевич</t>
  </si>
  <si>
    <t>Серебрянников Антон Николаевич</t>
  </si>
  <si>
    <t>Серегодский Дмитрий Вадимович</t>
  </si>
  <si>
    <t>ЗАО «Специальное конструкторское бюро»</t>
  </si>
  <si>
    <t>Склюев Олег михайлович</t>
  </si>
  <si>
    <t>ЗАО «Пермский завод «Машиностроитель»</t>
  </si>
  <si>
    <t>Соколов Артём Юрьевич</t>
  </si>
  <si>
    <t>Ташкинов Игорь Владимирович</t>
  </si>
  <si>
    <t>Ташлыков Алексей Владимирович</t>
  </si>
  <si>
    <t>Тимчук Константин Сергеевич</t>
  </si>
  <si>
    <t>ГБОУ НПО «ПУ № 19»</t>
  </si>
  <si>
    <t>Ходяков Александр Александрович</t>
  </si>
  <si>
    <t>Худеев Сергей Семёнович</t>
  </si>
  <si>
    <t>Группа предприятий «Пермская ЦБК»</t>
  </si>
  <si>
    <t>Черненко Николай Викторович</t>
  </si>
  <si>
    <t>Чертков Павел Феликсович</t>
  </si>
  <si>
    <t>Шадрин Юрий Валерьевич</t>
  </si>
  <si>
    <t>ОАО «Пермэнерго»</t>
  </si>
  <si>
    <t>Шардин Игорь Викторович</t>
  </si>
  <si>
    <t>Шаров Игорь Михайлович</t>
  </si>
  <si>
    <t>ОАО «Пермский завод Машиностроитель»</t>
  </si>
  <si>
    <t>Шептунов Илья Александрович</t>
  </si>
  <si>
    <t>Ширинкин Александр Сергеевич</t>
  </si>
  <si>
    <t>Штамов Николай Николаевич</t>
  </si>
  <si>
    <t>Якимов Андрей Викторович</t>
  </si>
  <si>
    <t>ОАО НПО «Искра»</t>
  </si>
  <si>
    <t>Байбаков Андрей Николаевич</t>
  </si>
  <si>
    <t>Вдовин Роман Павлович</t>
  </si>
  <si>
    <t>Волков Андрей Александрович</t>
  </si>
  <si>
    <t>Вострокнутов Алексей Геннадьевич</t>
  </si>
  <si>
    <t>Казаринов Аяз Ниязович</t>
  </si>
  <si>
    <t>Лядов Михаил Геннадьевич</t>
  </si>
  <si>
    <t>Пепеляев Лев Алексеевич</t>
  </si>
  <si>
    <t>Плешков Олег Сергеевич</t>
  </si>
  <si>
    <t>Подъянов Евгений Александрович</t>
  </si>
  <si>
    <t>Соснин Александр Сергеевич</t>
  </si>
  <si>
    <t>Карлин Сергей Сергеевич</t>
  </si>
  <si>
    <t>Салимовский Андрей Александрович</t>
  </si>
  <si>
    <t>Сумин Евгений Владимирович</t>
  </si>
  <si>
    <t>Щукин Валерий Николаевич</t>
  </si>
  <si>
    <t>4</t>
  </si>
  <si>
    <t>28</t>
  </si>
  <si>
    <t>66 человек</t>
  </si>
  <si>
    <t>пять раз - 1</t>
  </si>
  <si>
    <t>четыре раза - 3</t>
  </si>
  <si>
    <t>три раза - 10</t>
  </si>
  <si>
    <t>два раза - 52</t>
  </si>
  <si>
    <t>ПРОГРАММА-РЕГЛАМЕНТ</t>
  </si>
  <si>
    <t>пятого городского конкурса профессионального мастерства «Рабочий - это звучит гордо!»</t>
  </si>
  <si>
    <t>6 декабря 2013 г., пятница / Пермский техникум промышленных и информационных технологий ( ПЛ № 1 )</t>
  </si>
  <si>
    <t>Операторы СПУ - 1</t>
  </si>
  <si>
    <t>Операторы СПУ - 2</t>
  </si>
  <si>
    <t>Слесари              1</t>
  </si>
  <si>
    <t>Слесари              2</t>
  </si>
  <si>
    <t>Токари                    1</t>
  </si>
  <si>
    <t>Токари                    2</t>
  </si>
  <si>
    <t>Электро-монтёры-1</t>
  </si>
  <si>
    <t>Электро-монтёры-2</t>
  </si>
  <si>
    <t>Электро-монтёры-3</t>
  </si>
  <si>
    <t>Контро-лёры-1</t>
  </si>
  <si>
    <t>Контро-лёры-2</t>
  </si>
  <si>
    <t>Сопровож-дающие</t>
  </si>
  <si>
    <t>Жюри</t>
  </si>
  <si>
    <t>Контроль</t>
  </si>
  <si>
    <t>8.00</t>
  </si>
  <si>
    <t>Регистрация участников Конкурса и сопровождающих ( фойе первого этажа )</t>
  </si>
  <si>
    <t>к. 103, I этаж</t>
  </si>
  <si>
    <t>9.00</t>
  </si>
  <si>
    <t>Открытие Конкурса ( актовый зал, V этаж )</t>
  </si>
  <si>
    <t>10.00</t>
  </si>
  <si>
    <t xml:space="preserve">Практика             ( к. 210, II этаж ) </t>
  </si>
  <si>
    <t>Теория             ( к. 213, II этаж )</t>
  </si>
  <si>
    <t>Практика     ( слесар-ный учас-ток )</t>
  </si>
  <si>
    <t>Теория             ( к. 304, III этаж )</t>
  </si>
  <si>
    <t>Практика     ( токар-ный учас-ток № 1)</t>
  </si>
  <si>
    <t>Теория             ( к. 301, III этаж )</t>
  </si>
  <si>
    <t>Практика     ( электро-монтажный участок )</t>
  </si>
  <si>
    <t>Теория             ( к. 302, III этаж )</t>
  </si>
  <si>
    <t>Практика             ( к. 204, II этаж )</t>
  </si>
  <si>
    <t>Теория             ( к. 203, II этаж )</t>
  </si>
  <si>
    <t>Проведе-ние сорев-нований, подведе-ние итогов</t>
  </si>
  <si>
    <t>11.00</t>
  </si>
  <si>
    <t>Знаком-ство с тех-никумом</t>
  </si>
  <si>
    <t>12.00</t>
  </si>
  <si>
    <t>Обед</t>
  </si>
  <si>
    <t>Проверка деталей</t>
  </si>
  <si>
    <t>Практика     ( электро-монтаж-ный учас-ток )</t>
  </si>
  <si>
    <t>13.00</t>
  </si>
  <si>
    <t>14.00</t>
  </si>
  <si>
    <t>15.00</t>
  </si>
  <si>
    <t>16.00</t>
  </si>
  <si>
    <t>17.00</t>
  </si>
  <si>
    <t>18.00</t>
  </si>
  <si>
    <t>13 декабря 2013 г., пятница / Пермский техникум промышленных и информационных технологий ( ПЛ № 1 )</t>
  </si>
  <si>
    <t>Объявление результатов Конкурса, награждение участников, победителей и призёров ( актовый зал, V этаж )</t>
  </si>
  <si>
    <t>ВНИМАНИЕ!!!  В ходе Конкурса возможны уточнения регламента</t>
  </si>
  <si>
    <t>год</t>
  </si>
  <si>
    <t>рег</t>
  </si>
  <si>
    <t>г-р</t>
  </si>
  <si>
    <t>возр</t>
  </si>
  <si>
    <t>вр-нач</t>
  </si>
  <si>
    <t>вр-ок</t>
  </si>
  <si>
    <t>мин</t>
  </si>
  <si>
    <t>практ</t>
  </si>
  <si>
    <t>теор</t>
  </si>
  <si>
    <t>бал</t>
  </si>
  <si>
    <t>место</t>
  </si>
  <si>
    <t>04</t>
  </si>
  <si>
    <t>Мусихина Валентина Васильевна</t>
  </si>
  <si>
    <t>16</t>
  </si>
  <si>
    <t>Мальцева Анастасия Анатольевна</t>
  </si>
  <si>
    <t xml:space="preserve"> ( 2 ) </t>
  </si>
  <si>
    <t>02</t>
  </si>
  <si>
    <t>Фёдоровых Ирина Владимировна</t>
  </si>
  <si>
    <t>1983</t>
  </si>
  <si>
    <t>14</t>
  </si>
  <si>
    <t>03</t>
  </si>
  <si>
    <t>Баландина Инга Олеговна</t>
  </si>
  <si>
    <t>1986</t>
  </si>
  <si>
    <t>13</t>
  </si>
  <si>
    <t>Дробинина Анна Сергеевна</t>
  </si>
  <si>
    <t>1989</t>
  </si>
  <si>
    <t>15</t>
  </si>
  <si>
    <t>ФГУП «Машзавод им. Ф.Э. Дзержинского»</t>
  </si>
  <si>
    <t>Надуялова Евгения Николаевна</t>
  </si>
  <si>
    <t>07</t>
  </si>
  <si>
    <t>Петер Ангелина Сергеевна</t>
  </si>
  <si>
    <t>1996</t>
  </si>
  <si>
    <t xml:space="preserve"> ( 1 ) </t>
  </si>
  <si>
    <t>08</t>
  </si>
  <si>
    <t>Ванцович Ирина Владимировна</t>
  </si>
  <si>
    <t>1992</t>
  </si>
  <si>
    <t>10</t>
  </si>
  <si>
    <t>ГБОУ СПО «ПАТ им. А.Д.Швецова»</t>
  </si>
  <si>
    <t>Шадрин Виталий Андреевич</t>
  </si>
  <si>
    <t>1995</t>
  </si>
  <si>
    <t>05</t>
  </si>
  <si>
    <t>Муртазина Эльмира Мингатовна</t>
  </si>
  <si>
    <t>01</t>
  </si>
  <si>
    <t>Дроздовская Оксана Владиславовна</t>
  </si>
  <si>
    <t>1993</t>
  </si>
  <si>
    <t>11</t>
  </si>
  <si>
    <t>ОАО «Пермская научно-производственная приборостроительная компания»</t>
  </si>
  <si>
    <t>Гегина Анастасия Александровна</t>
  </si>
  <si>
    <t>09</t>
  </si>
  <si>
    <t>Гурьева Анжела Юрьевна</t>
  </si>
  <si>
    <t>1994</t>
  </si>
  <si>
    <t>12</t>
  </si>
  <si>
    <t>Васильева Ольга Олеговна</t>
  </si>
  <si>
    <t>06</t>
  </si>
  <si>
    <t>Дурбажова Екатерина Николаевна</t>
  </si>
  <si>
    <t>20</t>
  </si>
  <si>
    <t>Панов Сергей Валентинович</t>
  </si>
  <si>
    <t>1988</t>
  </si>
  <si>
    <t>19</t>
  </si>
  <si>
    <t>Тетерин Андрей Алексеевич</t>
  </si>
  <si>
    <t>23</t>
  </si>
  <si>
    <t>Осколков Вячеслав Витальевич</t>
  </si>
  <si>
    <t>1985</t>
  </si>
  <si>
    <t>Зубов Михаил Витальевич</t>
  </si>
  <si>
    <t>1987</t>
  </si>
  <si>
    <t>Надымов  Антон Сергеевич</t>
  </si>
  <si>
    <t>Мурсаллимов Вадим Сергеевич</t>
  </si>
  <si>
    <t>Ашихмин Сергей Викторович</t>
  </si>
  <si>
    <t>22</t>
  </si>
  <si>
    <t>Орлов Сергей Игоревич</t>
  </si>
  <si>
    <t>1991</t>
  </si>
  <si>
    <t>Захаров Антон Игоревич</t>
  </si>
  <si>
    <t>18</t>
  </si>
  <si>
    <t>Чудинов Александр Сергеевич</t>
  </si>
  <si>
    <t>Рычков Виктор Валерьевич</t>
  </si>
  <si>
    <t>1990</t>
  </si>
  <si>
    <t>Пестренин Алексей Владимирович</t>
  </si>
  <si>
    <t>Ковалев Алексей Николаевич</t>
  </si>
  <si>
    <t>Веселов Максим Алексеевич</t>
  </si>
  <si>
    <t>Дичин Иван Александрович</t>
  </si>
  <si>
    <t>Масальский Владислав Николаевич</t>
  </si>
  <si>
    <t>Гурьев Виталий Александрович</t>
  </si>
  <si>
    <t>Зобнин Сергей Николаевич</t>
  </si>
  <si>
    <t>Саватеев Иван Геннадьевич</t>
  </si>
  <si>
    <t>Радостев Вадим Александрович</t>
  </si>
  <si>
    <t>Соколов Артем Юрьевич</t>
  </si>
  <si>
    <t>ОАО «Минеральные удобрения</t>
  </si>
  <si>
    <t>Серёгин Денис Эдуардович</t>
  </si>
  <si>
    <t>Тотьмянин Александр Юрьевич</t>
  </si>
  <si>
    <t>Карапостол Константин Васильевич</t>
  </si>
  <si>
    <t xml:space="preserve"> ( 1 )</t>
  </si>
  <si>
    <t>Бызов Сергей Александрович</t>
  </si>
  <si>
    <t>Газизов Радик Наилевич</t>
  </si>
  <si>
    <t>Арефин Степан Николаевич</t>
  </si>
  <si>
    <t>по краю</t>
  </si>
  <si>
    <t>ГБОУ СПО «Соликамский АДК»</t>
  </si>
  <si>
    <t>Кун Максим Семенович</t>
  </si>
  <si>
    <t>Цаплин Данил Викторович</t>
  </si>
  <si>
    <t>1997</t>
  </si>
  <si>
    <t>Латышев Иван Валерьевич</t>
  </si>
  <si>
    <t>(к-3)</t>
  </si>
  <si>
    <t>Жуланов Сергей Александрович</t>
  </si>
  <si>
    <t>Рогожников Дмитрий Николаевич</t>
  </si>
  <si>
    <t>Вафин Иван Фликсович</t>
  </si>
  <si>
    <t>1984</t>
  </si>
  <si>
    <t>Склюев Олег Михайлович</t>
  </si>
  <si>
    <t>Старцев Роман Игоревич</t>
  </si>
  <si>
    <t>Кузнецов Илья Николаевич</t>
  </si>
  <si>
    <t>Роставщиков Руслан Георгиевич</t>
  </si>
  <si>
    <t>Корчажнов Владимир Михайлович</t>
  </si>
  <si>
    <t>Томилин Иван Александрович</t>
  </si>
  <si>
    <t>Шарлаимов Владимир Геннадьевич</t>
  </si>
  <si>
    <t>Бакиров Кирилл Адельевич</t>
  </si>
  <si>
    <t>Столбов Роман Сергеевич</t>
  </si>
  <si>
    <t>Смирнов Евгений Анатольевич</t>
  </si>
  <si>
    <t>Сидоров Михаил Андреевич</t>
  </si>
  <si>
    <t>Стариков Иван Анатольевич</t>
  </si>
  <si>
    <t>Хусаинов Адис Азмухаматович</t>
  </si>
  <si>
    <t>Злобина Аполлинария Андреевна</t>
  </si>
  <si>
    <t>Чепкасов Александр Сергеевич</t>
  </si>
  <si>
    <t>Аликин Андрей Иванович</t>
  </si>
  <si>
    <t>Швецов Алексей Владимирович</t>
  </si>
  <si>
    <t>Киршин Антон Сергеевич</t>
  </si>
  <si>
    <t>Куров Егор Сергеевич</t>
  </si>
  <si>
    <t>Бахматов Анатолий Николаевич</t>
  </si>
  <si>
    <t>Аникин Сергей Витальевич</t>
  </si>
  <si>
    <t>Бушуев Алексей Владимирович</t>
  </si>
  <si>
    <t>Тихонов Артём Александрович</t>
  </si>
  <si>
    <t>Кулагин Евгений Александрович</t>
  </si>
  <si>
    <t>Волегов Александр Станиславович</t>
  </si>
  <si>
    <t>Третьяков Николай Алексеевич</t>
  </si>
  <si>
    <t>Киселев Павел Николаевич</t>
  </si>
  <si>
    <t>Юшков Александр Владимирович</t>
  </si>
  <si>
    <t>Рычков Евгений Владимирович</t>
  </si>
  <si>
    <t>Бахарев Павел Александрович</t>
  </si>
  <si>
    <t>Сероев Сергей Николаевич</t>
  </si>
  <si>
    <t>Зобнин Андрей Александрович</t>
  </si>
  <si>
    <t>Хаирнасов Венарис Сагитович</t>
  </si>
  <si>
    <t>Иванов Иван Сергеевич</t>
  </si>
  <si>
    <t>Меньшиков Андрей Сергеевич</t>
  </si>
  <si>
    <t>Свечка Денис Васильевич</t>
  </si>
  <si>
    <t>Мотовилов Никита Юрьевич</t>
  </si>
  <si>
    <t>Завидюк Виктор Алексеевич</t>
  </si>
  <si>
    <t>Пыстогов Александр Михайлович</t>
  </si>
  <si>
    <t>Кропочев Виктор Александрович</t>
  </si>
  <si>
    <t>Осетров Сергей Сергеевич</t>
  </si>
  <si>
    <t>Чащин Юрий Андреевич</t>
  </si>
  <si>
    <t>Кистарев Вадим Андреевич</t>
  </si>
  <si>
    <t>Бологан Алексей Викторович</t>
  </si>
  <si>
    <t>Пьянков Сергей Олегович</t>
  </si>
  <si>
    <t>Вологжанин Лев Андреевич</t>
  </si>
  <si>
    <t xml:space="preserve">Галиакбаров Талгат Ринатович </t>
  </si>
  <si>
    <t>Вавилин Максим Александрович</t>
  </si>
  <si>
    <r>
      <t xml:space="preserve">Шаров Андрей </t>
    </r>
    <r>
      <rPr>
        <b/>
        <sz val="12"/>
        <color indexed="8"/>
        <rFont val="Times New Roman"/>
        <family val="1"/>
      </rPr>
      <t>Валерьевич</t>
    </r>
  </si>
  <si>
    <r>
      <t xml:space="preserve">Пьянков Денис </t>
    </r>
    <r>
      <rPr>
        <b/>
        <sz val="12"/>
        <color indexed="8"/>
        <rFont val="Times New Roman"/>
        <family val="1"/>
      </rPr>
      <t>Аркадьевич</t>
    </r>
  </si>
  <si>
    <t>Участники и результаты "ГК-2013"</t>
  </si>
  <si>
    <t>второй участник</t>
  </si>
  <si>
    <t>по краю, второй участник</t>
  </si>
  <si>
    <t xml:space="preserve">    на внутреннем мероприятии и поощряются не из городского бюджета, а из привлечённых средств (пометка "вне зачёта")</t>
  </si>
  <si>
    <t xml:space="preserve">    результатам, с записью "по краю" и поощряются не из городского бюджета, а из привлечённых средств (пометка "по краю")</t>
  </si>
  <si>
    <t xml:space="preserve"> (  ) </t>
  </si>
  <si>
    <t xml:space="preserve">    лучший результат. При этом остальные представители от организации в этой номинации-группе призёрами быть не могут (пометка "второй участник")</t>
  </si>
  <si>
    <t>При распределении призовых мест учитывались следующие действующие правила:</t>
  </si>
  <si>
    <t xml:space="preserve">   При равенстве количества баллов за практическую часть, лучшим считается тот, кто затратит меньшее время на выполнение практической части</t>
  </si>
  <si>
    <t xml:space="preserve">    или призёрами конкурса</t>
  </si>
  <si>
    <t>1. Победители (первое место) и призёры (второе и третье места) конкурса определяются отдельно по каждой номинации-группе. Места участников</t>
  </si>
  <si>
    <t xml:space="preserve">2. При равенстве общей суммы баллов у двух или нескольких участников, лучшим считается тот, у кого больше баллов за практическую часть. </t>
  </si>
  <si>
    <t>3. При определении призовых мест в группе-номинации от каждой организации учитывается и награждается только один участник, показавший</t>
  </si>
  <si>
    <t>4. Участники, получившие "0" баллов за теоретическую или практическую часть конкурса не могут быть названы официальными победителями</t>
  </si>
  <si>
    <t>5. Учащиеся принимающей стороны (ГБОУ СПО "ПТПИТ") выступают вне конкурса, получают соответствующие результатам наградные документы</t>
  </si>
  <si>
    <t>6. Учащиеся образовательных учреждений края участвуют в этом году в отдельном зачёте, получают наградные документы, соответствующие</t>
  </si>
  <si>
    <t>7. Каждый участник может определить своё фактическое место на конкурсе в номинации-группе или в целом по номинации, используя методику,</t>
  </si>
  <si>
    <t xml:space="preserve">    изложенную в первом пункте</t>
  </si>
  <si>
    <t xml:space="preserve">    в номинации-группе определяются исходя из суммы баллов, набранных за теоретическую и практическую части конкурса с учётом пунктов 2-6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</si>
</sst>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  <numFmt numFmtId="171" formatCode="d/m;@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63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7"/>
      <name val="Arial Cyr"/>
      <family val="0"/>
    </font>
    <font>
      <sz val="12"/>
      <color indexed="45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vertical="top" wrapText="1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right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4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top" wrapText="1"/>
    </xf>
    <xf numFmtId="0" fontId="6" fillId="0" borderId="46" xfId="0" applyFont="1" applyFill="1" applyBorder="1" applyAlignment="1">
      <alignment horizontal="center"/>
    </xf>
    <xf numFmtId="0" fontId="6" fillId="0" borderId="4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0" fontId="5" fillId="0" borderId="52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3" fontId="7" fillId="0" borderId="28" xfId="0" applyNumberFormat="1" applyFont="1" applyFill="1" applyBorder="1" applyAlignment="1">
      <alignment horizontal="center"/>
    </xf>
    <xf numFmtId="0" fontId="7" fillId="0" borderId="30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3" xfId="0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3" fontId="7" fillId="0" borderId="5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36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70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0" fontId="11" fillId="0" borderId="17" xfId="0" applyNumberFormat="1" applyFont="1" applyFill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34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5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left" vertical="top" wrapText="1"/>
    </xf>
    <xf numFmtId="49" fontId="11" fillId="2" borderId="17" xfId="0" applyNumberFormat="1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/>
    </xf>
    <xf numFmtId="0" fontId="11" fillId="0" borderId="62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center" vertical="top"/>
    </xf>
    <xf numFmtId="1" fontId="11" fillId="0" borderId="47" xfId="0" applyNumberFormat="1" applyFont="1" applyFill="1" applyBorder="1" applyAlignment="1">
      <alignment horizontal="center" vertical="top" wrapText="1"/>
    </xf>
    <xf numFmtId="170" fontId="11" fillId="0" borderId="47" xfId="0" applyNumberFormat="1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vertical="top" wrapText="1"/>
    </xf>
    <xf numFmtId="0" fontId="11" fillId="3" borderId="34" xfId="0" applyFont="1" applyFill="1" applyBorder="1" applyAlignment="1">
      <alignment vertical="top" wrapText="1"/>
    </xf>
    <xf numFmtId="49" fontId="11" fillId="3" borderId="17" xfId="0" applyNumberFormat="1" applyFont="1" applyFill="1" applyBorder="1" applyAlignment="1">
      <alignment horizontal="center" vertical="top"/>
    </xf>
    <xf numFmtId="1" fontId="11" fillId="3" borderId="17" xfId="0" applyNumberFormat="1" applyFont="1" applyFill="1" applyBorder="1" applyAlignment="1">
      <alignment horizontal="center" vertical="top" wrapText="1"/>
    </xf>
    <xf numFmtId="1" fontId="11" fillId="3" borderId="62" xfId="0" applyNumberFormat="1" applyFont="1" applyFill="1" applyBorder="1" applyAlignment="1">
      <alignment horizontal="center" vertical="top" wrapText="1"/>
    </xf>
    <xf numFmtId="1" fontId="11" fillId="0" borderId="62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4" xfId="0" applyFont="1" applyBorder="1" applyAlignment="1">
      <alignment/>
    </xf>
    <xf numFmtId="0" fontId="14" fillId="0" borderId="52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Fill="1" applyAlignment="1">
      <alignment/>
    </xf>
    <xf numFmtId="0" fontId="14" fillId="4" borderId="0" xfId="0" applyFont="1" applyFill="1" applyAlignment="1">
      <alignment/>
    </xf>
    <xf numFmtId="0" fontId="14" fillId="0" borderId="0" xfId="0" applyFont="1" applyBorder="1" applyAlignment="1">
      <alignment vertical="top" wrapText="1"/>
    </xf>
    <xf numFmtId="0" fontId="14" fillId="4" borderId="10" xfId="0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1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65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4" fillId="0" borderId="6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65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9" fillId="0" borderId="28" xfId="0" applyFont="1" applyFill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0" fontId="16" fillId="0" borderId="47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/>
    </xf>
    <xf numFmtId="0" fontId="6" fillId="0" borderId="47" xfId="0" applyFont="1" applyFill="1" applyBorder="1" applyAlignment="1">
      <alignment vertical="top" wrapText="1"/>
    </xf>
    <xf numFmtId="20" fontId="6" fillId="0" borderId="47" xfId="0" applyNumberFormat="1" applyFont="1" applyFill="1" applyBorder="1" applyAlignment="1">
      <alignment horizontal="center" vertical="top"/>
    </xf>
    <xf numFmtId="0" fontId="6" fillId="2" borderId="47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8" fillId="0" borderId="47" xfId="0" applyFont="1" applyBorder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20" fontId="6" fillId="0" borderId="7" xfId="0" applyNumberFormat="1" applyFont="1" applyFill="1" applyBorder="1" applyAlignment="1">
      <alignment horizontal="center" vertical="top"/>
    </xf>
    <xf numFmtId="0" fontId="18" fillId="0" borderId="7" xfId="0" applyFont="1" applyBorder="1" applyAlignment="1">
      <alignment vertical="top"/>
    </xf>
    <xf numFmtId="0" fontId="6" fillId="0" borderId="4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20" fontId="6" fillId="0" borderId="4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20" fontId="6" fillId="0" borderId="17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20" fontId="6" fillId="0" borderId="17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2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vertical="top"/>
    </xf>
    <xf numFmtId="0" fontId="6" fillId="0" borderId="4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47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vertical="top" wrapText="1"/>
    </xf>
    <xf numFmtId="49" fontId="6" fillId="5" borderId="47" xfId="0" applyNumberFormat="1" applyFont="1" applyFill="1" applyBorder="1" applyAlignment="1">
      <alignment horizontal="center" vertical="top"/>
    </xf>
    <xf numFmtId="0" fontId="6" fillId="0" borderId="47" xfId="0" applyFont="1" applyFill="1" applyBorder="1" applyAlignment="1">
      <alignment vertical="top"/>
    </xf>
    <xf numFmtId="170" fontId="6" fillId="0" borderId="4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/>
    </xf>
    <xf numFmtId="170" fontId="6" fillId="0" borderId="1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170" fontId="6" fillId="0" borderId="7" xfId="0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vertical="top"/>
    </xf>
    <xf numFmtId="49" fontId="6" fillId="6" borderId="47" xfId="0" applyNumberFormat="1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/>
    </xf>
    <xf numFmtId="0" fontId="6" fillId="6" borderId="17" xfId="0" applyFont="1" applyFill="1" applyBorder="1" applyAlignment="1">
      <alignment vertical="top"/>
    </xf>
    <xf numFmtId="0" fontId="6" fillId="6" borderId="17" xfId="0" applyFont="1" applyFill="1" applyBorder="1" applyAlignment="1">
      <alignment horizontal="center" vertical="top"/>
    </xf>
    <xf numFmtId="49" fontId="6" fillId="5" borderId="17" xfId="0" applyNumberFormat="1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vertical="top"/>
    </xf>
    <xf numFmtId="0" fontId="22" fillId="0" borderId="0" xfId="0" applyFont="1" applyAlignment="1">
      <alignment vertical="top" wrapText="1"/>
    </xf>
    <xf numFmtId="0" fontId="8" fillId="5" borderId="64" xfId="0" applyFont="1" applyFill="1" applyBorder="1" applyAlignment="1">
      <alignment vertical="top"/>
    </xf>
    <xf numFmtId="0" fontId="8" fillId="5" borderId="4" xfId="0" applyFont="1" applyFill="1" applyBorder="1" applyAlignment="1">
      <alignment vertical="top"/>
    </xf>
    <xf numFmtId="0" fontId="8" fillId="6" borderId="4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8" fillId="7" borderId="64" xfId="0" applyFont="1" applyFill="1" applyBorder="1" applyAlignment="1">
      <alignment vertical="top"/>
    </xf>
    <xf numFmtId="0" fontId="6" fillId="7" borderId="17" xfId="0" applyFont="1" applyFill="1" applyBorder="1" applyAlignment="1">
      <alignment horizontal="center" vertical="top"/>
    </xf>
    <xf numFmtId="0" fontId="6" fillId="7" borderId="47" xfId="0" applyFont="1" applyFill="1" applyBorder="1" applyAlignment="1">
      <alignment horizontal="center" vertical="top"/>
    </xf>
    <xf numFmtId="0" fontId="6" fillId="8" borderId="17" xfId="0" applyFont="1" applyFill="1" applyBorder="1" applyAlignment="1">
      <alignment horizontal="center" vertical="top"/>
    </xf>
    <xf numFmtId="0" fontId="6" fillId="8" borderId="7" xfId="0" applyFont="1" applyFill="1" applyBorder="1" applyAlignment="1">
      <alignment horizontal="center" vertical="top"/>
    </xf>
    <xf numFmtId="0" fontId="6" fillId="8" borderId="47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6" borderId="64" xfId="0" applyFont="1" applyFill="1" applyBorder="1" applyAlignment="1">
      <alignment vertical="top"/>
    </xf>
    <xf numFmtId="0" fontId="8" fillId="8" borderId="1" xfId="0" applyFont="1" applyFill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8" fillId="0" borderId="6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16" fillId="9" borderId="4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64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9" borderId="44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pane xSplit="14" ySplit="2" topLeftCell="O9" activePane="bottomRight" state="frozen"/>
      <selection pane="topLeft" activeCell="A1" sqref="A1"/>
      <selection pane="topRight" activeCell="Q1" sqref="Q1"/>
      <selection pane="bottomLeft" activeCell="A2" sqref="A2"/>
      <selection pane="bottomRight" activeCell="AB37" sqref="AB37"/>
    </sheetView>
  </sheetViews>
  <sheetFormatPr defaultColWidth="9.00390625" defaultRowHeight="12.75"/>
  <cols>
    <col min="1" max="1" width="5.375" style="78" customWidth="1"/>
    <col min="2" max="2" width="36.00390625" style="1" customWidth="1"/>
    <col min="3" max="3" width="8.00390625" style="1" hidden="1" customWidth="1"/>
    <col min="4" max="4" width="3.25390625" style="1" bestFit="1" customWidth="1"/>
    <col min="5" max="7" width="3.625" style="79" bestFit="1" customWidth="1"/>
    <col min="8" max="8" width="3.375" style="79" bestFit="1" customWidth="1"/>
    <col min="9" max="9" width="3.375" style="79" customWidth="1"/>
    <col min="10" max="12" width="3.625" style="79" bestFit="1" customWidth="1"/>
    <col min="13" max="13" width="3.375" style="79" bestFit="1" customWidth="1"/>
    <col min="14" max="14" width="10.375" style="79" customWidth="1"/>
    <col min="15" max="15" width="3.375" style="1" customWidth="1"/>
    <col min="16" max="17" width="3.75390625" style="118" bestFit="1" customWidth="1"/>
    <col min="18" max="19" width="3.875" style="118" bestFit="1" customWidth="1"/>
    <col min="20" max="21" width="3.75390625" style="118" bestFit="1" customWidth="1"/>
    <col min="22" max="25" width="3.625" style="118" bestFit="1" customWidth="1"/>
    <col min="26" max="16384" width="9.125" style="1" customWidth="1"/>
  </cols>
  <sheetData>
    <row r="1" spans="1:25" ht="13.5" thickBot="1">
      <c r="A1" s="125" t="s">
        <v>1</v>
      </c>
      <c r="B1" s="3" t="s">
        <v>154</v>
      </c>
      <c r="C1" s="129"/>
      <c r="D1" s="359" t="s">
        <v>101</v>
      </c>
      <c r="E1" s="360"/>
      <c r="F1" s="360"/>
      <c r="G1" s="360"/>
      <c r="H1" s="360"/>
      <c r="I1" s="359" t="s">
        <v>102</v>
      </c>
      <c r="J1" s="360"/>
      <c r="K1" s="360"/>
      <c r="L1" s="360"/>
      <c r="M1" s="360"/>
      <c r="N1" s="3" t="s">
        <v>152</v>
      </c>
      <c r="P1" s="361" t="s">
        <v>157</v>
      </c>
      <c r="Q1" s="362"/>
      <c r="R1" s="362"/>
      <c r="S1" s="362"/>
      <c r="T1" s="362"/>
      <c r="U1" s="362"/>
      <c r="V1" s="362"/>
      <c r="W1" s="362"/>
      <c r="X1" s="362"/>
      <c r="Y1" s="363"/>
    </row>
    <row r="2" spans="1:25" s="83" customFormat="1" ht="12.75" thickBot="1">
      <c r="A2" s="126" t="s">
        <v>5</v>
      </c>
      <c r="B2" s="124"/>
      <c r="C2" s="130" t="s">
        <v>103</v>
      </c>
      <c r="D2" s="80" t="s">
        <v>17</v>
      </c>
      <c r="E2" s="81" t="s">
        <v>31</v>
      </c>
      <c r="F2" s="81" t="s">
        <v>46</v>
      </c>
      <c r="G2" s="81" t="s">
        <v>26</v>
      </c>
      <c r="H2" s="82" t="s">
        <v>20</v>
      </c>
      <c r="I2" s="80" t="s">
        <v>17</v>
      </c>
      <c r="J2" s="81" t="s">
        <v>31</v>
      </c>
      <c r="K2" s="81" t="s">
        <v>46</v>
      </c>
      <c r="L2" s="81" t="s">
        <v>26</v>
      </c>
      <c r="M2" s="82" t="s">
        <v>20</v>
      </c>
      <c r="N2" s="124" t="s">
        <v>153</v>
      </c>
      <c r="P2" s="80" t="s">
        <v>106</v>
      </c>
      <c r="Q2" s="81" t="s">
        <v>107</v>
      </c>
      <c r="R2" s="81" t="s">
        <v>108</v>
      </c>
      <c r="S2" s="81" t="s">
        <v>109</v>
      </c>
      <c r="T2" s="81" t="s">
        <v>110</v>
      </c>
      <c r="U2" s="81" t="s">
        <v>111</v>
      </c>
      <c r="V2" s="81" t="s">
        <v>112</v>
      </c>
      <c r="W2" s="81" t="s">
        <v>113</v>
      </c>
      <c r="X2" s="81" t="s">
        <v>114</v>
      </c>
      <c r="Y2" s="82" t="s">
        <v>115</v>
      </c>
    </row>
    <row r="3" spans="1:25" ht="12.75">
      <c r="A3" s="131">
        <v>1</v>
      </c>
      <c r="B3" s="106" t="s">
        <v>128</v>
      </c>
      <c r="C3" s="143" t="s">
        <v>118</v>
      </c>
      <c r="D3" s="132" t="s">
        <v>118</v>
      </c>
      <c r="E3" s="108">
        <v>2</v>
      </c>
      <c r="F3" s="108"/>
      <c r="G3" s="108">
        <v>2</v>
      </c>
      <c r="H3" s="136"/>
      <c r="I3" s="107"/>
      <c r="J3" s="108"/>
      <c r="K3" s="108"/>
      <c r="L3" s="108"/>
      <c r="M3" s="109"/>
      <c r="N3" s="139">
        <v>4</v>
      </c>
      <c r="P3" s="89"/>
      <c r="Q3" s="90"/>
      <c r="R3" s="90"/>
      <c r="S3" s="90"/>
      <c r="T3" s="90">
        <v>1</v>
      </c>
      <c r="U3" s="90"/>
      <c r="V3" s="90"/>
      <c r="W3" s="90"/>
      <c r="X3" s="90"/>
      <c r="Y3" s="91"/>
    </row>
    <row r="4" spans="1:25" ht="12.75">
      <c r="A4" s="133">
        <v>2</v>
      </c>
      <c r="B4" s="110" t="s">
        <v>124</v>
      </c>
      <c r="C4" s="144"/>
      <c r="D4" s="94"/>
      <c r="E4" s="94">
        <v>1</v>
      </c>
      <c r="F4" s="94"/>
      <c r="G4" s="94">
        <v>1</v>
      </c>
      <c r="H4" s="137"/>
      <c r="I4" s="93"/>
      <c r="J4" s="94"/>
      <c r="K4" s="94"/>
      <c r="L4" s="84"/>
      <c r="M4" s="95"/>
      <c r="N4" s="140">
        <v>2</v>
      </c>
      <c r="P4" s="97"/>
      <c r="Q4" s="98"/>
      <c r="R4" s="98"/>
      <c r="S4" s="98"/>
      <c r="T4" s="98"/>
      <c r="U4" s="98"/>
      <c r="V4" s="98"/>
      <c r="W4" s="98"/>
      <c r="X4" s="98"/>
      <c r="Y4" s="99"/>
    </row>
    <row r="5" spans="1:25" ht="12.75">
      <c r="A5" s="133">
        <v>3</v>
      </c>
      <c r="B5" s="110" t="s">
        <v>45</v>
      </c>
      <c r="C5" s="144"/>
      <c r="D5" s="94">
        <v>1</v>
      </c>
      <c r="E5" s="84"/>
      <c r="F5" s="94">
        <v>2</v>
      </c>
      <c r="G5" s="84"/>
      <c r="H5" s="105"/>
      <c r="I5" s="96"/>
      <c r="J5" s="84"/>
      <c r="K5" s="84"/>
      <c r="L5" s="84"/>
      <c r="M5" s="95"/>
      <c r="N5" s="140">
        <v>3</v>
      </c>
      <c r="P5" s="97"/>
      <c r="Q5" s="98"/>
      <c r="R5" s="98"/>
      <c r="S5" s="98"/>
      <c r="T5" s="98"/>
      <c r="U5" s="98"/>
      <c r="V5" s="98"/>
      <c r="W5" s="98"/>
      <c r="X5" s="98"/>
      <c r="Y5" s="99"/>
    </row>
    <row r="6" spans="1:25" ht="12.75">
      <c r="A6" s="133">
        <v>4</v>
      </c>
      <c r="B6" s="110" t="s">
        <v>119</v>
      </c>
      <c r="C6" s="144" t="s">
        <v>118</v>
      </c>
      <c r="D6" s="94">
        <v>2</v>
      </c>
      <c r="E6" s="94">
        <v>2</v>
      </c>
      <c r="F6" s="94"/>
      <c r="G6" s="94"/>
      <c r="H6" s="137"/>
      <c r="I6" s="93"/>
      <c r="J6" s="94"/>
      <c r="K6" s="94"/>
      <c r="L6" s="94"/>
      <c r="M6" s="111"/>
      <c r="N6" s="140">
        <v>4</v>
      </c>
      <c r="P6" s="97"/>
      <c r="Q6" s="98"/>
      <c r="R6" s="98"/>
      <c r="S6" s="98"/>
      <c r="T6" s="98"/>
      <c r="U6" s="98"/>
      <c r="V6" s="98">
        <v>3</v>
      </c>
      <c r="W6" s="98"/>
      <c r="X6" s="98"/>
      <c r="Y6" s="99"/>
    </row>
    <row r="7" spans="1:25" ht="12.75">
      <c r="A7" s="133">
        <v>5</v>
      </c>
      <c r="B7" s="110" t="s">
        <v>122</v>
      </c>
      <c r="C7" s="144"/>
      <c r="D7" s="57"/>
      <c r="E7" s="84"/>
      <c r="F7" s="84"/>
      <c r="G7" s="94">
        <v>1</v>
      </c>
      <c r="H7" s="137"/>
      <c r="I7" s="93"/>
      <c r="J7" s="94"/>
      <c r="K7" s="94"/>
      <c r="L7" s="94"/>
      <c r="M7" s="111"/>
      <c r="N7" s="140">
        <v>1</v>
      </c>
      <c r="P7" s="97"/>
      <c r="Q7" s="98"/>
      <c r="R7" s="98"/>
      <c r="S7" s="98"/>
      <c r="T7" s="98"/>
      <c r="U7" s="98"/>
      <c r="V7" s="98"/>
      <c r="W7" s="98"/>
      <c r="X7" s="98">
        <v>2</v>
      </c>
      <c r="Y7" s="99"/>
    </row>
    <row r="8" spans="1:25" ht="12.75">
      <c r="A8" s="133">
        <v>6</v>
      </c>
      <c r="B8" s="110" t="s">
        <v>131</v>
      </c>
      <c r="C8" s="144"/>
      <c r="D8" s="57"/>
      <c r="E8" s="94"/>
      <c r="F8" s="94">
        <v>2</v>
      </c>
      <c r="G8" s="94"/>
      <c r="H8" s="137"/>
      <c r="I8" s="93"/>
      <c r="J8" s="94"/>
      <c r="K8" s="94"/>
      <c r="L8" s="94"/>
      <c r="M8" s="111"/>
      <c r="N8" s="140">
        <v>2</v>
      </c>
      <c r="P8" s="97"/>
      <c r="Q8" s="98"/>
      <c r="R8" s="98"/>
      <c r="S8" s="98"/>
      <c r="T8" s="98"/>
      <c r="U8" s="98"/>
      <c r="V8" s="98"/>
      <c r="W8" s="98"/>
      <c r="X8" s="98"/>
      <c r="Y8" s="99"/>
    </row>
    <row r="9" spans="1:25" ht="12.75">
      <c r="A9" s="133">
        <v>7</v>
      </c>
      <c r="B9" s="110" t="s">
        <v>132</v>
      </c>
      <c r="C9" s="145"/>
      <c r="D9" s="92"/>
      <c r="E9" s="94">
        <v>2</v>
      </c>
      <c r="F9" s="94"/>
      <c r="G9" s="94">
        <v>2</v>
      </c>
      <c r="H9" s="137"/>
      <c r="I9" s="93"/>
      <c r="J9" s="94"/>
      <c r="K9" s="94"/>
      <c r="L9" s="94"/>
      <c r="M9" s="111"/>
      <c r="N9" s="140">
        <v>4</v>
      </c>
      <c r="P9" s="97"/>
      <c r="Q9" s="98"/>
      <c r="R9" s="98"/>
      <c r="S9" s="98"/>
      <c r="T9" s="98"/>
      <c r="U9" s="98"/>
      <c r="V9" s="98"/>
      <c r="W9" s="98"/>
      <c r="X9" s="98"/>
      <c r="Y9" s="99"/>
    </row>
    <row r="10" spans="1:25" ht="12.75">
      <c r="A10" s="133">
        <v>8</v>
      </c>
      <c r="B10" s="110" t="s">
        <v>127</v>
      </c>
      <c r="C10" s="144"/>
      <c r="D10" s="57"/>
      <c r="E10" s="84"/>
      <c r="F10" s="84"/>
      <c r="G10" s="94">
        <v>2</v>
      </c>
      <c r="H10" s="105"/>
      <c r="I10" s="96"/>
      <c r="J10" s="84"/>
      <c r="K10" s="84"/>
      <c r="L10" s="84"/>
      <c r="M10" s="95"/>
      <c r="N10" s="140">
        <v>2</v>
      </c>
      <c r="P10" s="97"/>
      <c r="Q10" s="98"/>
      <c r="R10" s="98"/>
      <c r="S10" s="98"/>
      <c r="T10" s="98"/>
      <c r="U10" s="98"/>
      <c r="V10" s="98"/>
      <c r="W10" s="98"/>
      <c r="X10" s="98">
        <v>1</v>
      </c>
      <c r="Y10" s="99"/>
    </row>
    <row r="11" spans="1:25" ht="12.75">
      <c r="A11" s="133">
        <v>9</v>
      </c>
      <c r="B11" s="110" t="s">
        <v>120</v>
      </c>
      <c r="C11" s="144"/>
      <c r="D11" s="94">
        <v>2</v>
      </c>
      <c r="E11" s="94">
        <v>1</v>
      </c>
      <c r="F11" s="94"/>
      <c r="G11" s="94">
        <v>1</v>
      </c>
      <c r="H11" s="137">
        <v>1</v>
      </c>
      <c r="I11" s="96"/>
      <c r="J11" s="84"/>
      <c r="K11" s="84"/>
      <c r="L11" s="84"/>
      <c r="M11" s="95"/>
      <c r="N11" s="140">
        <v>5</v>
      </c>
      <c r="P11" s="97"/>
      <c r="Q11" s="98"/>
      <c r="R11" s="98"/>
      <c r="S11" s="98"/>
      <c r="T11" s="98">
        <v>2</v>
      </c>
      <c r="U11" s="98"/>
      <c r="V11" s="98">
        <v>2</v>
      </c>
      <c r="W11" s="98"/>
      <c r="X11" s="98"/>
      <c r="Y11" s="99"/>
    </row>
    <row r="12" spans="1:25" ht="12.75">
      <c r="A12" s="171">
        <v>10</v>
      </c>
      <c r="B12" s="164" t="s">
        <v>133</v>
      </c>
      <c r="C12" s="172"/>
      <c r="D12" s="102">
        <v>1</v>
      </c>
      <c r="E12" s="102"/>
      <c r="F12" s="102"/>
      <c r="G12" s="102"/>
      <c r="H12" s="173"/>
      <c r="I12" s="104"/>
      <c r="J12" s="102"/>
      <c r="K12" s="102">
        <v>1</v>
      </c>
      <c r="L12" s="102"/>
      <c r="M12" s="103">
        <v>1</v>
      </c>
      <c r="N12" s="174">
        <v>3</v>
      </c>
      <c r="P12" s="97"/>
      <c r="Q12" s="98"/>
      <c r="R12" s="98"/>
      <c r="S12" s="98">
        <v>3</v>
      </c>
      <c r="T12" s="98"/>
      <c r="U12" s="98"/>
      <c r="V12" s="98"/>
      <c r="W12" s="98"/>
      <c r="X12" s="98"/>
      <c r="Y12" s="99"/>
    </row>
    <row r="13" spans="1:25" ht="12.75">
      <c r="A13" s="133">
        <v>11</v>
      </c>
      <c r="B13" s="110" t="s">
        <v>125</v>
      </c>
      <c r="C13" s="144"/>
      <c r="D13" s="94">
        <v>1</v>
      </c>
      <c r="E13" s="94">
        <v>1</v>
      </c>
      <c r="F13" s="94">
        <v>2</v>
      </c>
      <c r="G13" s="94">
        <v>2</v>
      </c>
      <c r="H13" s="137">
        <v>2</v>
      </c>
      <c r="I13" s="93">
        <v>2</v>
      </c>
      <c r="J13" s="94"/>
      <c r="K13" s="94"/>
      <c r="L13" s="94">
        <v>2</v>
      </c>
      <c r="M13" s="111"/>
      <c r="N13" s="140">
        <v>12</v>
      </c>
      <c r="P13" s="97">
        <v>1</v>
      </c>
      <c r="Q13" s="98"/>
      <c r="R13" s="98">
        <v>1</v>
      </c>
      <c r="S13" s="98"/>
      <c r="T13" s="98"/>
      <c r="U13" s="98"/>
      <c r="V13" s="98">
        <v>1</v>
      </c>
      <c r="W13" s="98"/>
      <c r="X13" s="98"/>
      <c r="Y13" s="99">
        <v>2</v>
      </c>
    </row>
    <row r="14" spans="1:25" ht="12.75">
      <c r="A14" s="133">
        <v>12</v>
      </c>
      <c r="B14" s="110" t="s">
        <v>130</v>
      </c>
      <c r="C14" s="144"/>
      <c r="D14" s="94">
        <v>2</v>
      </c>
      <c r="E14" s="94"/>
      <c r="F14" s="94">
        <v>2</v>
      </c>
      <c r="G14" s="94"/>
      <c r="H14" s="137"/>
      <c r="I14" s="93"/>
      <c r="J14" s="94"/>
      <c r="K14" s="94"/>
      <c r="L14" s="94">
        <v>1</v>
      </c>
      <c r="M14" s="111"/>
      <c r="N14" s="140">
        <v>5</v>
      </c>
      <c r="P14" s="97"/>
      <c r="Q14" s="98"/>
      <c r="R14" s="98">
        <v>3</v>
      </c>
      <c r="S14" s="98"/>
      <c r="T14" s="98"/>
      <c r="U14" s="98"/>
      <c r="V14" s="98"/>
      <c r="W14" s="98"/>
      <c r="X14" s="98"/>
      <c r="Y14" s="99">
        <v>1</v>
      </c>
    </row>
    <row r="15" spans="1:25" ht="12.75">
      <c r="A15" s="133">
        <v>13</v>
      </c>
      <c r="B15" s="110" t="s">
        <v>116</v>
      </c>
      <c r="C15" s="144" t="s">
        <v>117</v>
      </c>
      <c r="D15" s="57" t="s">
        <v>118</v>
      </c>
      <c r="E15" s="94">
        <v>1</v>
      </c>
      <c r="F15" s="94">
        <v>1</v>
      </c>
      <c r="G15" s="94"/>
      <c r="H15" s="137">
        <v>2</v>
      </c>
      <c r="I15" s="93"/>
      <c r="J15" s="94">
        <v>1</v>
      </c>
      <c r="K15" s="94">
        <v>2</v>
      </c>
      <c r="L15" s="94">
        <v>2</v>
      </c>
      <c r="M15" s="111">
        <v>1</v>
      </c>
      <c r="N15" s="140">
        <v>10</v>
      </c>
      <c r="P15" s="97">
        <v>2</v>
      </c>
      <c r="Q15" s="98">
        <v>3</v>
      </c>
      <c r="R15" s="98">
        <v>2</v>
      </c>
      <c r="S15" s="98"/>
      <c r="T15" s="98"/>
      <c r="U15" s="98">
        <v>2</v>
      </c>
      <c r="V15" s="98"/>
      <c r="W15" s="98"/>
      <c r="X15" s="98"/>
      <c r="Y15" s="99"/>
    </row>
    <row r="16" spans="1:25" ht="12.75">
      <c r="A16" s="133">
        <v>14</v>
      </c>
      <c r="B16" s="110" t="s">
        <v>129</v>
      </c>
      <c r="C16" s="144"/>
      <c r="D16" s="57"/>
      <c r="E16" s="94">
        <v>1</v>
      </c>
      <c r="F16" s="94"/>
      <c r="G16" s="94">
        <v>2</v>
      </c>
      <c r="H16" s="137"/>
      <c r="I16" s="93"/>
      <c r="J16" s="94"/>
      <c r="K16" s="94"/>
      <c r="L16" s="94"/>
      <c r="M16" s="111"/>
      <c r="N16" s="140">
        <v>3</v>
      </c>
      <c r="P16" s="97"/>
      <c r="Q16" s="98"/>
      <c r="R16" s="98"/>
      <c r="S16" s="98"/>
      <c r="T16" s="98">
        <v>3</v>
      </c>
      <c r="U16" s="98"/>
      <c r="V16" s="98"/>
      <c r="W16" s="98"/>
      <c r="X16" s="98"/>
      <c r="Y16" s="99"/>
    </row>
    <row r="17" spans="1:25" ht="12.75">
      <c r="A17" s="133">
        <v>15</v>
      </c>
      <c r="B17" s="110" t="s">
        <v>85</v>
      </c>
      <c r="C17" s="144"/>
      <c r="D17" s="57"/>
      <c r="E17" s="94">
        <v>1</v>
      </c>
      <c r="F17" s="94">
        <v>1</v>
      </c>
      <c r="G17" s="94">
        <v>1</v>
      </c>
      <c r="H17" s="137">
        <v>1</v>
      </c>
      <c r="I17" s="96"/>
      <c r="J17" s="84"/>
      <c r="K17" s="84"/>
      <c r="L17" s="84"/>
      <c r="M17" s="95"/>
      <c r="N17" s="140">
        <v>4</v>
      </c>
      <c r="P17" s="97">
        <v>3</v>
      </c>
      <c r="Q17" s="98"/>
      <c r="R17" s="98"/>
      <c r="S17" s="98"/>
      <c r="T17" s="98"/>
      <c r="U17" s="98"/>
      <c r="V17" s="98"/>
      <c r="W17" s="98"/>
      <c r="X17" s="98"/>
      <c r="Y17" s="99"/>
    </row>
    <row r="18" spans="1:25" ht="12.75">
      <c r="A18" s="133">
        <v>16</v>
      </c>
      <c r="B18" s="110" t="s">
        <v>121</v>
      </c>
      <c r="C18" s="144"/>
      <c r="D18" s="94"/>
      <c r="E18" s="94"/>
      <c r="F18" s="94"/>
      <c r="G18" s="94">
        <v>2</v>
      </c>
      <c r="H18" s="137"/>
      <c r="I18" s="96"/>
      <c r="J18" s="84"/>
      <c r="K18" s="84"/>
      <c r="L18" s="84"/>
      <c r="M18" s="95"/>
      <c r="N18" s="140">
        <v>2</v>
      </c>
      <c r="P18" s="97"/>
      <c r="Q18" s="98"/>
      <c r="R18" s="98"/>
      <c r="S18" s="98"/>
      <c r="T18" s="98"/>
      <c r="U18" s="98"/>
      <c r="V18" s="98"/>
      <c r="W18" s="98"/>
      <c r="X18" s="98">
        <v>3</v>
      </c>
      <c r="Y18" s="99"/>
    </row>
    <row r="19" spans="1:25" ht="12.75">
      <c r="A19" s="133">
        <v>17</v>
      </c>
      <c r="B19" s="110" t="s">
        <v>95</v>
      </c>
      <c r="C19" s="144"/>
      <c r="D19" s="57"/>
      <c r="E19" s="84"/>
      <c r="F19" s="94">
        <v>3</v>
      </c>
      <c r="G19" s="84"/>
      <c r="H19" s="105"/>
      <c r="I19" s="96"/>
      <c r="J19" s="84"/>
      <c r="K19" s="84"/>
      <c r="L19" s="84"/>
      <c r="M19" s="95"/>
      <c r="N19" s="140">
        <v>3</v>
      </c>
      <c r="P19" s="100"/>
      <c r="Q19" s="101"/>
      <c r="R19" s="101"/>
      <c r="S19" s="101"/>
      <c r="T19" s="101"/>
      <c r="U19" s="101"/>
      <c r="V19" s="101"/>
      <c r="W19" s="98"/>
      <c r="X19" s="98"/>
      <c r="Y19" s="99"/>
    </row>
    <row r="20" spans="1:25" ht="13.5" thickBot="1">
      <c r="A20" s="134">
        <v>18</v>
      </c>
      <c r="B20" s="112" t="s">
        <v>123</v>
      </c>
      <c r="C20" s="146"/>
      <c r="D20" s="114">
        <v>1</v>
      </c>
      <c r="E20" s="114">
        <v>1</v>
      </c>
      <c r="F20" s="114">
        <v>1</v>
      </c>
      <c r="G20" s="114">
        <v>1</v>
      </c>
      <c r="H20" s="138">
        <v>1</v>
      </c>
      <c r="I20" s="113"/>
      <c r="J20" s="114"/>
      <c r="K20" s="114">
        <v>1</v>
      </c>
      <c r="L20" s="116"/>
      <c r="M20" s="117"/>
      <c r="N20" s="141">
        <v>6</v>
      </c>
      <c r="P20" s="8"/>
      <c r="Q20" s="9"/>
      <c r="R20" s="9"/>
      <c r="S20" s="9">
        <v>1</v>
      </c>
      <c r="T20" s="9"/>
      <c r="U20" s="9"/>
      <c r="V20" s="9"/>
      <c r="W20" s="9"/>
      <c r="X20" s="9"/>
      <c r="Y20" s="10"/>
    </row>
    <row r="21" spans="1:25" ht="12.75" hidden="1">
      <c r="A21" s="178" t="s">
        <v>126</v>
      </c>
      <c r="B21" s="167" t="s">
        <v>125</v>
      </c>
      <c r="C21" s="179"/>
      <c r="D21" s="128"/>
      <c r="E21" s="87"/>
      <c r="F21" s="87"/>
      <c r="G21" s="87"/>
      <c r="H21" s="127"/>
      <c r="I21" s="86"/>
      <c r="J21" s="87"/>
      <c r="K21" s="87"/>
      <c r="L21" s="85"/>
      <c r="M21" s="88"/>
      <c r="N21" s="180"/>
      <c r="P21" s="168"/>
      <c r="Q21" s="169"/>
      <c r="R21" s="169"/>
      <c r="S21" s="169"/>
      <c r="T21" s="169"/>
      <c r="U21" s="169"/>
      <c r="V21" s="169"/>
      <c r="W21" s="169"/>
      <c r="X21" s="169"/>
      <c r="Y21" s="170"/>
    </row>
    <row r="22" spans="1:25" ht="12.75">
      <c r="A22" s="131">
        <v>1</v>
      </c>
      <c r="B22" s="106" t="s">
        <v>145</v>
      </c>
      <c r="C22" s="143"/>
      <c r="D22" s="132"/>
      <c r="E22" s="115"/>
      <c r="F22" s="115"/>
      <c r="G22" s="115"/>
      <c r="H22" s="181"/>
      <c r="I22" s="142"/>
      <c r="J22" s="115"/>
      <c r="K22" s="115"/>
      <c r="L22" s="108">
        <v>2</v>
      </c>
      <c r="M22" s="109"/>
      <c r="N22" s="139">
        <v>2</v>
      </c>
      <c r="P22" s="89"/>
      <c r="Q22" s="90"/>
      <c r="R22" s="90"/>
      <c r="S22" s="90"/>
      <c r="T22" s="90"/>
      <c r="U22" s="90"/>
      <c r="V22" s="90"/>
      <c r="W22" s="90"/>
      <c r="X22" s="90"/>
      <c r="Y22" s="91"/>
    </row>
    <row r="23" spans="1:25" ht="12.75">
      <c r="A23" s="133">
        <v>2</v>
      </c>
      <c r="B23" s="110" t="s">
        <v>146</v>
      </c>
      <c r="C23" s="144"/>
      <c r="D23" s="57"/>
      <c r="E23" s="84"/>
      <c r="F23" s="84"/>
      <c r="G23" s="84"/>
      <c r="H23" s="105"/>
      <c r="I23" s="96"/>
      <c r="J23" s="84"/>
      <c r="K23" s="94">
        <v>1</v>
      </c>
      <c r="L23" s="94"/>
      <c r="M23" s="111">
        <v>2</v>
      </c>
      <c r="N23" s="140">
        <v>3</v>
      </c>
      <c r="P23" s="97"/>
      <c r="Q23" s="98">
        <v>1</v>
      </c>
      <c r="R23" s="98"/>
      <c r="S23" s="98">
        <v>2</v>
      </c>
      <c r="T23" s="98"/>
      <c r="U23" s="98"/>
      <c r="V23" s="98"/>
      <c r="W23" s="98"/>
      <c r="X23" s="98"/>
      <c r="Y23" s="99"/>
    </row>
    <row r="24" spans="1:25" ht="12.75">
      <c r="A24" s="133">
        <v>3</v>
      </c>
      <c r="B24" s="110" t="s">
        <v>149</v>
      </c>
      <c r="C24" s="144"/>
      <c r="D24" s="57"/>
      <c r="E24" s="84"/>
      <c r="F24" s="84"/>
      <c r="G24" s="84"/>
      <c r="H24" s="105"/>
      <c r="I24" s="93"/>
      <c r="J24" s="94">
        <v>1</v>
      </c>
      <c r="K24" s="94">
        <v>2</v>
      </c>
      <c r="L24" s="94">
        <v>2</v>
      </c>
      <c r="M24" s="111">
        <v>2</v>
      </c>
      <c r="N24" s="140">
        <v>7</v>
      </c>
      <c r="P24" s="97"/>
      <c r="Q24" s="98">
        <v>2</v>
      </c>
      <c r="R24" s="98"/>
      <c r="S24" s="98"/>
      <c r="T24" s="98"/>
      <c r="U24" s="98"/>
      <c r="V24" s="98"/>
      <c r="W24" s="98"/>
      <c r="X24" s="98"/>
      <c r="Y24" s="99"/>
    </row>
    <row r="25" spans="1:25" ht="12.75">
      <c r="A25" s="133">
        <v>4</v>
      </c>
      <c r="B25" s="110" t="s">
        <v>158</v>
      </c>
      <c r="C25" s="144" t="s">
        <v>138</v>
      </c>
      <c r="D25" s="57" t="s">
        <v>118</v>
      </c>
      <c r="E25" s="84"/>
      <c r="F25" s="84"/>
      <c r="G25" s="84"/>
      <c r="H25" s="105"/>
      <c r="I25" s="93">
        <v>2</v>
      </c>
      <c r="J25" s="94">
        <v>1</v>
      </c>
      <c r="K25" s="84"/>
      <c r="L25" s="94">
        <v>2</v>
      </c>
      <c r="M25" s="95"/>
      <c r="N25" s="140">
        <v>5</v>
      </c>
      <c r="P25" s="97"/>
      <c r="Q25" s="98"/>
      <c r="R25" s="98"/>
      <c r="S25" s="98"/>
      <c r="T25" s="98"/>
      <c r="U25" s="98">
        <v>1</v>
      </c>
      <c r="V25" s="98"/>
      <c r="W25" s="98"/>
      <c r="X25" s="98"/>
      <c r="Y25" s="99"/>
    </row>
    <row r="26" spans="1:25" ht="12.75">
      <c r="A26" s="133">
        <v>5</v>
      </c>
      <c r="B26" s="110" t="s">
        <v>155</v>
      </c>
      <c r="C26" s="144" t="s">
        <v>142</v>
      </c>
      <c r="D26" s="57" t="s">
        <v>118</v>
      </c>
      <c r="E26" s="84"/>
      <c r="F26" s="84"/>
      <c r="G26" s="84"/>
      <c r="H26" s="105"/>
      <c r="I26" s="93">
        <v>2</v>
      </c>
      <c r="J26" s="94">
        <v>2</v>
      </c>
      <c r="K26" s="94">
        <v>2</v>
      </c>
      <c r="L26" s="94">
        <v>2</v>
      </c>
      <c r="M26" s="111">
        <v>3</v>
      </c>
      <c r="N26" s="140">
        <v>11</v>
      </c>
      <c r="P26" s="93"/>
      <c r="Q26" s="94"/>
      <c r="R26" s="94"/>
      <c r="S26" s="94"/>
      <c r="T26" s="94"/>
      <c r="U26" s="94"/>
      <c r="V26" s="94"/>
      <c r="W26" s="94"/>
      <c r="X26" s="94"/>
      <c r="Y26" s="111"/>
    </row>
    <row r="27" spans="1:25" ht="12.75">
      <c r="A27" s="133">
        <v>6</v>
      </c>
      <c r="B27" s="110" t="s">
        <v>147</v>
      </c>
      <c r="C27" s="144"/>
      <c r="D27" s="57"/>
      <c r="E27" s="84"/>
      <c r="F27" s="84"/>
      <c r="G27" s="84"/>
      <c r="H27" s="105"/>
      <c r="I27" s="93">
        <v>2</v>
      </c>
      <c r="J27" s="84"/>
      <c r="K27" s="94"/>
      <c r="L27" s="94"/>
      <c r="M27" s="111"/>
      <c r="N27" s="140">
        <v>2</v>
      </c>
      <c r="P27" s="97"/>
      <c r="Q27" s="98"/>
      <c r="R27" s="98"/>
      <c r="S27" s="98"/>
      <c r="T27" s="98"/>
      <c r="U27" s="98"/>
      <c r="V27" s="98"/>
      <c r="W27" s="98">
        <v>1</v>
      </c>
      <c r="X27" s="98"/>
      <c r="Y27" s="99"/>
    </row>
    <row r="28" spans="1:25" ht="13.5" thickBot="1">
      <c r="A28" s="171">
        <v>7</v>
      </c>
      <c r="B28" s="164" t="s">
        <v>135</v>
      </c>
      <c r="C28" s="172" t="s">
        <v>136</v>
      </c>
      <c r="D28" s="177" t="s">
        <v>118</v>
      </c>
      <c r="E28" s="165"/>
      <c r="F28" s="165"/>
      <c r="G28" s="165"/>
      <c r="H28" s="182"/>
      <c r="I28" s="176"/>
      <c r="J28" s="102">
        <v>1</v>
      </c>
      <c r="K28" s="165"/>
      <c r="L28" s="102">
        <v>1</v>
      </c>
      <c r="M28" s="166"/>
      <c r="N28" s="174">
        <v>2</v>
      </c>
      <c r="P28" s="8"/>
      <c r="Q28" s="9"/>
      <c r="R28" s="9"/>
      <c r="S28" s="9"/>
      <c r="T28" s="9"/>
      <c r="U28" s="9">
        <v>3</v>
      </c>
      <c r="V28" s="9"/>
      <c r="W28" s="9"/>
      <c r="X28" s="9"/>
      <c r="Y28" s="10"/>
    </row>
    <row r="29" spans="1:25" ht="12.75">
      <c r="A29" s="131">
        <v>8</v>
      </c>
      <c r="B29" s="106" t="s">
        <v>148</v>
      </c>
      <c r="C29" s="143"/>
      <c r="D29" s="132" t="s">
        <v>118</v>
      </c>
      <c r="E29" s="115"/>
      <c r="F29" s="115"/>
      <c r="G29" s="115"/>
      <c r="H29" s="181"/>
      <c r="I29" s="107">
        <v>2</v>
      </c>
      <c r="J29" s="115"/>
      <c r="K29" s="108"/>
      <c r="L29" s="108">
        <v>1</v>
      </c>
      <c r="M29" s="109"/>
      <c r="N29" s="139">
        <v>3</v>
      </c>
      <c r="P29" s="168"/>
      <c r="Q29" s="169"/>
      <c r="R29" s="169"/>
      <c r="S29" s="169"/>
      <c r="T29" s="169"/>
      <c r="U29" s="85"/>
      <c r="V29" s="85"/>
      <c r="W29" s="85">
        <v>1</v>
      </c>
      <c r="X29" s="169"/>
      <c r="Y29" s="170"/>
    </row>
    <row r="30" spans="1:25" ht="12.75">
      <c r="A30" s="133">
        <v>9</v>
      </c>
      <c r="B30" s="110" t="s">
        <v>15</v>
      </c>
      <c r="C30" s="144" t="s">
        <v>134</v>
      </c>
      <c r="D30" s="57" t="s">
        <v>118</v>
      </c>
      <c r="E30" s="84"/>
      <c r="F30" s="84"/>
      <c r="G30" s="84"/>
      <c r="H30" s="105"/>
      <c r="I30" s="93">
        <v>2</v>
      </c>
      <c r="J30" s="84"/>
      <c r="K30" s="84"/>
      <c r="L30" s="84"/>
      <c r="M30" s="95"/>
      <c r="N30" s="140">
        <v>2</v>
      </c>
      <c r="P30" s="97"/>
      <c r="Q30" s="98"/>
      <c r="R30" s="98"/>
      <c r="S30" s="98"/>
      <c r="T30" s="98"/>
      <c r="U30" s="94"/>
      <c r="V30" s="94"/>
      <c r="W30" s="94">
        <v>2</v>
      </c>
      <c r="X30" s="98"/>
      <c r="Y30" s="99"/>
    </row>
    <row r="31" spans="1:25" ht="12.75">
      <c r="A31" s="133">
        <v>10</v>
      </c>
      <c r="B31" s="110" t="s">
        <v>144</v>
      </c>
      <c r="C31" s="144"/>
      <c r="D31" s="57"/>
      <c r="E31" s="94"/>
      <c r="F31" s="84"/>
      <c r="G31" s="84"/>
      <c r="H31" s="105"/>
      <c r="I31" s="93"/>
      <c r="J31" s="94">
        <v>2</v>
      </c>
      <c r="K31" s="94"/>
      <c r="L31" s="94"/>
      <c r="M31" s="111"/>
      <c r="N31" s="140">
        <v>2</v>
      </c>
      <c r="P31" s="97"/>
      <c r="Q31" s="98"/>
      <c r="R31" s="98"/>
      <c r="S31" s="98"/>
      <c r="T31" s="98"/>
      <c r="U31" s="94">
        <v>2</v>
      </c>
      <c r="V31" s="94"/>
      <c r="W31" s="94"/>
      <c r="X31" s="98"/>
      <c r="Y31" s="99"/>
    </row>
    <row r="32" spans="1:25" ht="12.75">
      <c r="A32" s="133">
        <v>11</v>
      </c>
      <c r="B32" s="110" t="s">
        <v>36</v>
      </c>
      <c r="C32" s="144" t="s">
        <v>139</v>
      </c>
      <c r="D32" s="57" t="s">
        <v>118</v>
      </c>
      <c r="E32" s="84"/>
      <c r="F32" s="84"/>
      <c r="G32" s="84"/>
      <c r="H32" s="105"/>
      <c r="I32" s="93">
        <v>2</v>
      </c>
      <c r="J32" s="94">
        <v>2</v>
      </c>
      <c r="K32" s="84"/>
      <c r="L32" s="94">
        <v>2</v>
      </c>
      <c r="M32" s="95"/>
      <c r="N32" s="140">
        <v>6</v>
      </c>
      <c r="P32" s="97"/>
      <c r="Q32" s="98"/>
      <c r="R32" s="98"/>
      <c r="S32" s="98"/>
      <c r="T32" s="98"/>
      <c r="U32" s="94">
        <v>1</v>
      </c>
      <c r="V32" s="94"/>
      <c r="W32" s="94">
        <v>3</v>
      </c>
      <c r="X32" s="98"/>
      <c r="Y32" s="99"/>
    </row>
    <row r="33" spans="1:25" ht="13.5" thickBot="1">
      <c r="A33" s="134">
        <v>12</v>
      </c>
      <c r="B33" s="112" t="s">
        <v>40</v>
      </c>
      <c r="C33" s="146" t="s">
        <v>141</v>
      </c>
      <c r="D33" s="135" t="s">
        <v>118</v>
      </c>
      <c r="E33" s="116"/>
      <c r="F33" s="116"/>
      <c r="G33" s="114">
        <v>1</v>
      </c>
      <c r="H33" s="183"/>
      <c r="I33" s="175"/>
      <c r="J33" s="116"/>
      <c r="K33" s="116"/>
      <c r="L33" s="114">
        <v>1</v>
      </c>
      <c r="M33" s="117"/>
      <c r="N33" s="141">
        <v>2</v>
      </c>
      <c r="P33" s="8"/>
      <c r="Q33" s="9"/>
      <c r="R33" s="9"/>
      <c r="S33" s="9"/>
      <c r="T33" s="9"/>
      <c r="U33" s="9"/>
      <c r="V33" s="9"/>
      <c r="W33" s="9"/>
      <c r="X33" s="9"/>
      <c r="Y33" s="10"/>
    </row>
    <row r="34" ht="13.5" thickBot="1"/>
    <row r="35" spans="1:14" ht="13.5" thickBot="1">
      <c r="A35" s="157">
        <v>30</v>
      </c>
      <c r="B35" s="156" t="s">
        <v>156</v>
      </c>
      <c r="D35" s="119">
        <f aca="true" t="shared" si="0" ref="D35:N35">SUM(D3:D34)</f>
        <v>10</v>
      </c>
      <c r="E35" s="120">
        <f t="shared" si="0"/>
        <v>13</v>
      </c>
      <c r="F35" s="120">
        <f t="shared" si="0"/>
        <v>14</v>
      </c>
      <c r="G35" s="120">
        <f t="shared" si="0"/>
        <v>18</v>
      </c>
      <c r="H35" s="121">
        <f t="shared" si="0"/>
        <v>7</v>
      </c>
      <c r="I35" s="119">
        <f t="shared" si="0"/>
        <v>14</v>
      </c>
      <c r="J35" s="120">
        <f t="shared" si="0"/>
        <v>10</v>
      </c>
      <c r="K35" s="120">
        <f t="shared" si="0"/>
        <v>9</v>
      </c>
      <c r="L35" s="120">
        <f t="shared" si="0"/>
        <v>18</v>
      </c>
      <c r="M35" s="121">
        <f t="shared" si="0"/>
        <v>9</v>
      </c>
      <c r="N35" s="122">
        <f t="shared" si="0"/>
        <v>122</v>
      </c>
    </row>
    <row r="36" spans="4:14" ht="13.5" thickBot="1"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4:14" ht="12.75">
      <c r="D37" s="148" t="s">
        <v>150</v>
      </c>
      <c r="E37" s="5"/>
      <c r="F37" s="5"/>
      <c r="G37" s="5"/>
      <c r="H37" s="5"/>
      <c r="I37" s="155">
        <v>10</v>
      </c>
      <c r="J37" s="149">
        <v>13</v>
      </c>
      <c r="K37" s="149">
        <v>14</v>
      </c>
      <c r="L37" s="149">
        <v>18</v>
      </c>
      <c r="M37" s="150">
        <v>7</v>
      </c>
      <c r="N37" s="153">
        <f>SUM(I37:M37)</f>
        <v>62</v>
      </c>
    </row>
    <row r="38" spans="4:14" ht="13.5" thickBot="1">
      <c r="D38" s="151" t="s">
        <v>151</v>
      </c>
      <c r="E38" s="152"/>
      <c r="F38" s="152"/>
      <c r="G38" s="152"/>
      <c r="H38" s="152"/>
      <c r="I38" s="8">
        <v>14</v>
      </c>
      <c r="J38" s="9">
        <v>10</v>
      </c>
      <c r="K38" s="9">
        <v>9</v>
      </c>
      <c r="L38" s="9">
        <v>18</v>
      </c>
      <c r="M38" s="10">
        <v>9</v>
      </c>
      <c r="N38" s="154">
        <f>SUM(I38:M38)</f>
        <v>60</v>
      </c>
    </row>
    <row r="39" spans="4:14" ht="13.5" thickBot="1">
      <c r="D39" s="163" t="s">
        <v>156</v>
      </c>
      <c r="E39" s="158"/>
      <c r="F39" s="158"/>
      <c r="G39" s="158"/>
      <c r="H39" s="159"/>
      <c r="I39" s="160">
        <v>24</v>
      </c>
      <c r="J39" s="147">
        <f>SUM(J37:J38)</f>
        <v>23</v>
      </c>
      <c r="K39" s="147">
        <f>SUM(K37:K38)</f>
        <v>23</v>
      </c>
      <c r="L39" s="147">
        <f>SUM(L37:L38)</f>
        <v>36</v>
      </c>
      <c r="M39" s="161">
        <f>SUM(M37:M38)</f>
        <v>16</v>
      </c>
      <c r="N39" s="162">
        <v>122</v>
      </c>
    </row>
  </sheetData>
  <mergeCells count="3">
    <mergeCell ref="D1:H1"/>
    <mergeCell ref="I1:M1"/>
    <mergeCell ref="P1:Y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pane xSplit="13" ySplit="4" topLeftCell="N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Q1" sqref="Q1"/>
    </sheetView>
  </sheetViews>
  <sheetFormatPr defaultColWidth="9.00390625" defaultRowHeight="12.75"/>
  <cols>
    <col min="1" max="1" width="4.875" style="2" customWidth="1"/>
    <col min="2" max="2" width="46.375" style="1" customWidth="1"/>
    <col min="3" max="3" width="5.00390625" style="1" customWidth="1"/>
    <col min="4" max="4" width="5.125" style="1" customWidth="1"/>
    <col min="5" max="5" width="5.25390625" style="1" customWidth="1"/>
    <col min="6" max="6" width="5.375" style="1" customWidth="1"/>
    <col min="7" max="8" width="5.625" style="1" customWidth="1"/>
    <col min="9" max="9" width="5.00390625" style="1" customWidth="1"/>
    <col min="10" max="10" width="5.375" style="1" customWidth="1"/>
    <col min="11" max="11" width="8.125" style="1" customWidth="1"/>
    <col min="12" max="12" width="5.125" style="1" customWidth="1"/>
    <col min="13" max="13" width="6.375" style="1" customWidth="1"/>
    <col min="14" max="16384" width="9.125" style="1" customWidth="1"/>
  </cols>
  <sheetData>
    <row r="1" spans="1:13" ht="18.75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ht="8.25" customHeight="1" thickBot="1"/>
    <row r="3" spans="1:13" ht="12.75">
      <c r="A3" s="3" t="s">
        <v>1</v>
      </c>
      <c r="B3" s="4" t="s">
        <v>2</v>
      </c>
      <c r="C3" s="364" t="s">
        <v>3</v>
      </c>
      <c r="D3" s="365"/>
      <c r="E3" s="365"/>
      <c r="F3" s="365"/>
      <c r="G3" s="365"/>
      <c r="H3" s="366"/>
      <c r="I3" s="364" t="s">
        <v>4</v>
      </c>
      <c r="J3" s="365"/>
      <c r="K3" s="365"/>
      <c r="L3" s="365"/>
      <c r="M3" s="366"/>
    </row>
    <row r="4" spans="1:13" ht="13.5" thickBot="1">
      <c r="A4" s="6" t="s">
        <v>5</v>
      </c>
      <c r="B4" s="7"/>
      <c r="C4" s="8">
        <v>2009</v>
      </c>
      <c r="D4" s="9">
        <v>2010</v>
      </c>
      <c r="E4" s="9">
        <v>2011</v>
      </c>
      <c r="F4" s="9">
        <v>2012</v>
      </c>
      <c r="G4" s="9">
        <v>2013</v>
      </c>
      <c r="H4" s="10" t="s">
        <v>6</v>
      </c>
      <c r="I4" s="8">
        <v>2009</v>
      </c>
      <c r="J4" s="9">
        <v>2010</v>
      </c>
      <c r="K4" s="9">
        <v>2011</v>
      </c>
      <c r="L4" s="9">
        <v>2012</v>
      </c>
      <c r="M4" s="10">
        <v>2013</v>
      </c>
    </row>
    <row r="5" spans="1:13" ht="16.5" customHeight="1">
      <c r="A5" s="11">
        <v>1</v>
      </c>
      <c r="B5" s="12" t="s">
        <v>7</v>
      </c>
      <c r="C5" s="13"/>
      <c r="D5" s="14">
        <v>5</v>
      </c>
      <c r="E5" s="15">
        <v>2</v>
      </c>
      <c r="F5" s="16"/>
      <c r="G5" s="17"/>
      <c r="H5" s="18">
        <v>7</v>
      </c>
      <c r="I5" s="13"/>
      <c r="J5" s="15" t="s">
        <v>8</v>
      </c>
      <c r="K5" s="15"/>
      <c r="L5" s="15"/>
      <c r="M5" s="19"/>
    </row>
    <row r="6" spans="1:13" ht="15.75">
      <c r="A6" s="20">
        <v>2</v>
      </c>
      <c r="B6" s="21" t="s">
        <v>9</v>
      </c>
      <c r="C6" s="22">
        <v>2</v>
      </c>
      <c r="D6" s="23"/>
      <c r="E6" s="24"/>
      <c r="F6" s="25"/>
      <c r="G6" s="26"/>
      <c r="H6" s="18">
        <f>SUM(C6:G6)</f>
        <v>2</v>
      </c>
      <c r="I6" s="22" t="s">
        <v>10</v>
      </c>
      <c r="J6" s="24"/>
      <c r="K6" s="24"/>
      <c r="L6" s="24"/>
      <c r="M6" s="27"/>
    </row>
    <row r="7" spans="1:13" ht="15.75">
      <c r="A7" s="20">
        <v>3</v>
      </c>
      <c r="B7" s="21" t="s">
        <v>11</v>
      </c>
      <c r="C7" s="22">
        <v>2</v>
      </c>
      <c r="D7" s="23"/>
      <c r="E7" s="24"/>
      <c r="F7" s="25"/>
      <c r="G7" s="26"/>
      <c r="H7" s="18">
        <f>SUM(C7:G7)</f>
        <v>2</v>
      </c>
      <c r="I7" s="22" t="s">
        <v>12</v>
      </c>
      <c r="J7" s="24"/>
      <c r="K7" s="24"/>
      <c r="L7" s="24"/>
      <c r="M7" s="27"/>
    </row>
    <row r="8" spans="1:13" ht="15.75">
      <c r="A8" s="20">
        <v>4</v>
      </c>
      <c r="B8" s="21" t="s">
        <v>13</v>
      </c>
      <c r="C8" s="22">
        <v>2</v>
      </c>
      <c r="D8" s="23"/>
      <c r="E8" s="24"/>
      <c r="F8" s="25"/>
      <c r="G8" s="26"/>
      <c r="H8" s="18">
        <f>SUM(C8:G8)</f>
        <v>2</v>
      </c>
      <c r="I8" s="22"/>
      <c r="J8" s="24"/>
      <c r="K8" s="24"/>
      <c r="L8" s="24"/>
      <c r="M8" s="27"/>
    </row>
    <row r="9" spans="1:13" ht="15.75">
      <c r="A9" s="20">
        <v>5</v>
      </c>
      <c r="B9" s="21" t="s">
        <v>14</v>
      </c>
      <c r="C9" s="22"/>
      <c r="D9" s="23">
        <v>2</v>
      </c>
      <c r="E9" s="24">
        <v>2</v>
      </c>
      <c r="F9" s="24">
        <v>1</v>
      </c>
      <c r="G9" s="27">
        <v>2</v>
      </c>
      <c r="H9" s="28">
        <f>SUM(C9:G9)</f>
        <v>7</v>
      </c>
      <c r="I9" s="22"/>
      <c r="J9" s="24"/>
      <c r="K9" s="24"/>
      <c r="L9" s="24"/>
      <c r="M9" s="27"/>
    </row>
    <row r="10" spans="1:13" ht="15.75">
      <c r="A10" s="20">
        <v>6</v>
      </c>
      <c r="B10" s="21" t="s">
        <v>15</v>
      </c>
      <c r="C10" s="22"/>
      <c r="D10" s="23"/>
      <c r="E10" s="24"/>
      <c r="F10" s="24"/>
      <c r="G10" s="27">
        <v>2</v>
      </c>
      <c r="H10" s="28">
        <v>2</v>
      </c>
      <c r="I10" s="22"/>
      <c r="J10" s="24"/>
      <c r="K10" s="24"/>
      <c r="L10" s="24"/>
      <c r="M10" s="27" t="s">
        <v>10</v>
      </c>
    </row>
    <row r="11" spans="1:13" ht="15.75">
      <c r="A11" s="20">
        <v>7</v>
      </c>
      <c r="B11" s="21" t="s">
        <v>16</v>
      </c>
      <c r="C11" s="22"/>
      <c r="D11" s="23"/>
      <c r="E11" s="24"/>
      <c r="F11" s="24"/>
      <c r="G11" s="27">
        <v>3</v>
      </c>
      <c r="H11" s="28">
        <v>2</v>
      </c>
      <c r="I11" s="22"/>
      <c r="J11" s="24"/>
      <c r="K11" s="24"/>
      <c r="L11" s="24"/>
      <c r="M11" s="27" t="s">
        <v>17</v>
      </c>
    </row>
    <row r="12" spans="1:13" ht="15.75">
      <c r="A12" s="20">
        <v>8</v>
      </c>
      <c r="B12" s="21" t="s">
        <v>18</v>
      </c>
      <c r="C12" s="22"/>
      <c r="D12" s="23">
        <v>1</v>
      </c>
      <c r="E12" s="24">
        <v>2</v>
      </c>
      <c r="F12" s="24">
        <v>4</v>
      </c>
      <c r="G12" s="27">
        <v>3</v>
      </c>
      <c r="H12" s="28">
        <f>SUM(C12:G12)</f>
        <v>10</v>
      </c>
      <c r="I12" s="22"/>
      <c r="J12" s="24" t="s">
        <v>19</v>
      </c>
      <c r="K12" s="24" t="s">
        <v>20</v>
      </c>
      <c r="L12" s="24" t="s">
        <v>20</v>
      </c>
      <c r="M12" s="27" t="s">
        <v>21</v>
      </c>
    </row>
    <row r="13" spans="1:13" ht="15.75">
      <c r="A13" s="20">
        <v>9</v>
      </c>
      <c r="B13" s="21" t="s">
        <v>22</v>
      </c>
      <c r="C13" s="22"/>
      <c r="D13" s="23">
        <v>2</v>
      </c>
      <c r="E13" s="24"/>
      <c r="F13" s="24"/>
      <c r="G13" s="27">
        <v>2</v>
      </c>
      <c r="H13" s="28">
        <f>SUM(C13:G13)</f>
        <v>4</v>
      </c>
      <c r="I13" s="22"/>
      <c r="J13" s="24" t="s">
        <v>23</v>
      </c>
      <c r="K13" s="24"/>
      <c r="L13" s="24"/>
      <c r="M13" s="27" t="s">
        <v>12</v>
      </c>
    </row>
    <row r="14" spans="1:13" ht="15.75">
      <c r="A14" s="20">
        <v>10</v>
      </c>
      <c r="B14" s="21" t="s">
        <v>24</v>
      </c>
      <c r="C14" s="22">
        <v>6</v>
      </c>
      <c r="D14" s="23">
        <v>6</v>
      </c>
      <c r="E14" s="24">
        <v>6</v>
      </c>
      <c r="F14" s="24">
        <v>10</v>
      </c>
      <c r="G14" s="27">
        <v>7</v>
      </c>
      <c r="H14" s="28">
        <f>SUM(C14:G14)</f>
        <v>35</v>
      </c>
      <c r="I14" s="22" t="s">
        <v>25</v>
      </c>
      <c r="J14" s="24" t="s">
        <v>19</v>
      </c>
      <c r="K14" s="24" t="s">
        <v>19</v>
      </c>
      <c r="L14" s="24" t="s">
        <v>26</v>
      </c>
      <c r="M14" s="27" t="s">
        <v>27</v>
      </c>
    </row>
    <row r="15" spans="1:13" ht="15.75">
      <c r="A15" s="20">
        <v>11</v>
      </c>
      <c r="B15" s="21" t="s">
        <v>28</v>
      </c>
      <c r="C15" s="22"/>
      <c r="D15" s="23">
        <v>4</v>
      </c>
      <c r="E15" s="24">
        <v>7</v>
      </c>
      <c r="F15" s="24">
        <v>5</v>
      </c>
      <c r="G15" s="27">
        <v>5</v>
      </c>
      <c r="H15" s="28">
        <f>SUM(C15:G15)</f>
        <v>21</v>
      </c>
      <c r="I15" s="22"/>
      <c r="J15" s="24" t="s">
        <v>29</v>
      </c>
      <c r="K15" s="24" t="s">
        <v>30</v>
      </c>
      <c r="L15" s="24" t="s">
        <v>31</v>
      </c>
      <c r="M15" s="27" t="s">
        <v>31</v>
      </c>
    </row>
    <row r="16" spans="1:13" ht="15.75">
      <c r="A16" s="20">
        <v>12</v>
      </c>
      <c r="B16" s="21" t="s">
        <v>32</v>
      </c>
      <c r="C16" s="22"/>
      <c r="D16" s="23"/>
      <c r="E16" s="24"/>
      <c r="F16" s="24">
        <v>2</v>
      </c>
      <c r="G16" s="27"/>
      <c r="H16" s="28">
        <f>SUM(C16:G16)</f>
        <v>2</v>
      </c>
      <c r="I16" s="22"/>
      <c r="J16" s="24"/>
      <c r="K16" s="24"/>
      <c r="L16" s="24" t="s">
        <v>23</v>
      </c>
      <c r="M16" s="27"/>
    </row>
    <row r="17" spans="1:13" ht="15.75">
      <c r="A17" s="20">
        <v>13</v>
      </c>
      <c r="B17" s="21" t="s">
        <v>33</v>
      </c>
      <c r="C17" s="22">
        <v>8</v>
      </c>
      <c r="D17" s="23">
        <v>0</v>
      </c>
      <c r="E17" s="24">
        <v>3</v>
      </c>
      <c r="F17" s="24">
        <v>7</v>
      </c>
      <c r="G17" s="27">
        <v>12</v>
      </c>
      <c r="H17" s="28">
        <v>28</v>
      </c>
      <c r="I17" s="22"/>
      <c r="J17" s="24"/>
      <c r="K17" s="24"/>
      <c r="L17" s="24"/>
      <c r="M17" s="27"/>
    </row>
    <row r="18" spans="1:13" ht="15.75">
      <c r="A18" s="20">
        <v>14</v>
      </c>
      <c r="B18" s="21" t="s">
        <v>34</v>
      </c>
      <c r="C18" s="22"/>
      <c r="D18" s="23"/>
      <c r="E18" s="24"/>
      <c r="F18" s="24">
        <v>1</v>
      </c>
      <c r="G18" s="27"/>
      <c r="H18" s="28">
        <f aca="true" t="shared" si="0" ref="H18:H23">SUM(C18:G18)</f>
        <v>1</v>
      </c>
      <c r="I18" s="22"/>
      <c r="J18" s="24"/>
      <c r="K18" s="24"/>
      <c r="L18" s="24"/>
      <c r="M18" s="27"/>
    </row>
    <row r="19" spans="1:13" ht="15.75">
      <c r="A19" s="20">
        <v>15</v>
      </c>
      <c r="B19" s="29" t="s">
        <v>35</v>
      </c>
      <c r="C19" s="30"/>
      <c r="D19" s="31"/>
      <c r="E19" s="32"/>
      <c r="F19" s="32"/>
      <c r="G19" s="33">
        <v>2</v>
      </c>
      <c r="H19" s="28">
        <f t="shared" si="0"/>
        <v>2</v>
      </c>
      <c r="I19" s="30"/>
      <c r="J19" s="32"/>
      <c r="K19" s="32"/>
      <c r="L19" s="32"/>
      <c r="M19" s="33" t="s">
        <v>12</v>
      </c>
    </row>
    <row r="20" spans="1:13" ht="15.75">
      <c r="A20" s="20">
        <v>16</v>
      </c>
      <c r="B20" s="29" t="s">
        <v>36</v>
      </c>
      <c r="C20" s="30"/>
      <c r="D20" s="31"/>
      <c r="E20" s="32"/>
      <c r="F20" s="32"/>
      <c r="G20" s="33">
        <v>6</v>
      </c>
      <c r="H20" s="28">
        <f t="shared" si="0"/>
        <v>6</v>
      </c>
      <c r="I20" s="30"/>
      <c r="J20" s="32"/>
      <c r="K20" s="32"/>
      <c r="L20" s="32"/>
      <c r="M20" s="33" t="s">
        <v>37</v>
      </c>
    </row>
    <row r="21" spans="1:13" ht="15.75">
      <c r="A21" s="20">
        <v>17</v>
      </c>
      <c r="B21" s="29" t="s">
        <v>38</v>
      </c>
      <c r="C21" s="30"/>
      <c r="D21" s="31"/>
      <c r="E21" s="32"/>
      <c r="F21" s="32"/>
      <c r="G21" s="33">
        <v>2</v>
      </c>
      <c r="H21" s="28">
        <f t="shared" si="0"/>
        <v>2</v>
      </c>
      <c r="I21" s="30"/>
      <c r="J21" s="32"/>
      <c r="K21" s="32"/>
      <c r="L21" s="32"/>
      <c r="M21" s="33" t="s">
        <v>17</v>
      </c>
    </row>
    <row r="22" spans="1:13" ht="15.75">
      <c r="A22" s="20">
        <v>18</v>
      </c>
      <c r="B22" s="29" t="s">
        <v>39</v>
      </c>
      <c r="C22" s="22"/>
      <c r="D22" s="23">
        <v>2</v>
      </c>
      <c r="E22" s="24">
        <v>2</v>
      </c>
      <c r="F22" s="24">
        <v>2</v>
      </c>
      <c r="G22" s="27"/>
      <c r="H22" s="28">
        <f t="shared" si="0"/>
        <v>6</v>
      </c>
      <c r="I22" s="22"/>
      <c r="J22" s="24"/>
      <c r="K22" s="24" t="s">
        <v>23</v>
      </c>
      <c r="L22" s="24" t="s">
        <v>23</v>
      </c>
      <c r="M22" s="27"/>
    </row>
    <row r="23" spans="1:13" ht="16.5" thickBot="1">
      <c r="A23" s="34">
        <v>19</v>
      </c>
      <c r="B23" s="29" t="s">
        <v>40</v>
      </c>
      <c r="C23" s="35"/>
      <c r="D23" s="36"/>
      <c r="E23" s="37"/>
      <c r="F23" s="37"/>
      <c r="G23" s="38">
        <v>2</v>
      </c>
      <c r="H23" s="39">
        <f t="shared" si="0"/>
        <v>2</v>
      </c>
      <c r="I23" s="35"/>
      <c r="J23" s="37"/>
      <c r="K23" s="37"/>
      <c r="L23" s="37"/>
      <c r="M23" s="38"/>
    </row>
    <row r="24" spans="2:13" ht="16.5" thickBot="1">
      <c r="B24" s="40" t="s">
        <v>41</v>
      </c>
      <c r="C24" s="41">
        <f aca="true" t="shared" si="1" ref="C24:H24">SUM(C5:C23)</f>
        <v>20</v>
      </c>
      <c r="D24" s="41">
        <f t="shared" si="1"/>
        <v>22</v>
      </c>
      <c r="E24" s="41">
        <f t="shared" si="1"/>
        <v>24</v>
      </c>
      <c r="F24" s="41">
        <f t="shared" si="1"/>
        <v>32</v>
      </c>
      <c r="G24" s="42">
        <f t="shared" si="1"/>
        <v>48</v>
      </c>
      <c r="H24" s="43">
        <f t="shared" si="1"/>
        <v>143</v>
      </c>
      <c r="I24" s="44"/>
      <c r="J24" s="44"/>
      <c r="K24" s="44"/>
      <c r="L24" s="44"/>
      <c r="M24" s="44"/>
    </row>
    <row r="25" spans="1:13" ht="15.75">
      <c r="A25" s="11">
        <v>1</v>
      </c>
      <c r="B25" s="45" t="s">
        <v>42</v>
      </c>
      <c r="C25" s="13">
        <v>3</v>
      </c>
      <c r="D25" s="14">
        <v>6</v>
      </c>
      <c r="E25" s="15">
        <v>5</v>
      </c>
      <c r="F25" s="15"/>
      <c r="G25" s="19"/>
      <c r="H25" s="46">
        <f aca="true" t="shared" si="2" ref="H25:H64">SUM(C25:G25)</f>
        <v>14</v>
      </c>
      <c r="I25" s="47" t="s">
        <v>12</v>
      </c>
      <c r="J25" s="15"/>
      <c r="K25" s="15" t="s">
        <v>43</v>
      </c>
      <c r="L25" s="15"/>
      <c r="M25" s="19"/>
    </row>
    <row r="26" spans="1:13" ht="15.75">
      <c r="A26" s="48">
        <v>2</v>
      </c>
      <c r="B26" s="49" t="s">
        <v>44</v>
      </c>
      <c r="C26" s="22">
        <v>2</v>
      </c>
      <c r="D26" s="23">
        <v>1</v>
      </c>
      <c r="E26" s="24">
        <v>1</v>
      </c>
      <c r="F26" s="24"/>
      <c r="G26" s="27">
        <v>2</v>
      </c>
      <c r="H26" s="50">
        <f t="shared" si="2"/>
        <v>6</v>
      </c>
      <c r="I26" s="51" t="s">
        <v>23</v>
      </c>
      <c r="J26" s="24"/>
      <c r="K26" s="24"/>
      <c r="L26" s="24"/>
      <c r="M26" s="27"/>
    </row>
    <row r="27" spans="1:13" ht="15.75">
      <c r="A27" s="48">
        <v>3</v>
      </c>
      <c r="B27" s="49" t="s">
        <v>45</v>
      </c>
      <c r="C27" s="22">
        <v>3</v>
      </c>
      <c r="D27" s="23">
        <v>2</v>
      </c>
      <c r="E27" s="24">
        <v>5</v>
      </c>
      <c r="F27" s="24">
        <v>4</v>
      </c>
      <c r="G27" s="27">
        <v>3</v>
      </c>
      <c r="H27" s="50">
        <f t="shared" si="2"/>
        <v>17</v>
      </c>
      <c r="I27" s="51" t="s">
        <v>46</v>
      </c>
      <c r="J27" s="24" t="s">
        <v>19</v>
      </c>
      <c r="K27" s="24" t="s">
        <v>46</v>
      </c>
      <c r="L27" s="24" t="s">
        <v>10</v>
      </c>
      <c r="M27" s="27"/>
    </row>
    <row r="28" spans="1:13" ht="16.5" customHeight="1">
      <c r="A28" s="48">
        <v>4</v>
      </c>
      <c r="B28" s="49" t="s">
        <v>47</v>
      </c>
      <c r="C28" s="22">
        <v>1</v>
      </c>
      <c r="D28" s="23">
        <v>2</v>
      </c>
      <c r="E28" s="24"/>
      <c r="F28" s="24">
        <v>6</v>
      </c>
      <c r="G28" s="27">
        <v>4</v>
      </c>
      <c r="H28" s="50">
        <f t="shared" si="2"/>
        <v>13</v>
      </c>
      <c r="I28" s="51"/>
      <c r="J28" s="24"/>
      <c r="K28" s="24"/>
      <c r="L28" s="24" t="s">
        <v>31</v>
      </c>
      <c r="M28" s="27" t="s">
        <v>10</v>
      </c>
    </row>
    <row r="29" spans="1:13" ht="15.75">
      <c r="A29" s="48">
        <v>5</v>
      </c>
      <c r="B29" s="49" t="s">
        <v>48</v>
      </c>
      <c r="C29" s="22">
        <v>4</v>
      </c>
      <c r="D29" s="23"/>
      <c r="E29" s="24">
        <v>1</v>
      </c>
      <c r="F29" s="24"/>
      <c r="G29" s="27"/>
      <c r="H29" s="50">
        <f t="shared" si="2"/>
        <v>5</v>
      </c>
      <c r="I29" s="51" t="s">
        <v>29</v>
      </c>
      <c r="J29" s="24"/>
      <c r="K29" s="24"/>
      <c r="L29" s="24"/>
      <c r="M29" s="27"/>
    </row>
    <row r="30" spans="1:13" ht="15.75">
      <c r="A30" s="48">
        <v>6</v>
      </c>
      <c r="B30" s="49" t="s">
        <v>49</v>
      </c>
      <c r="C30" s="22"/>
      <c r="D30" s="23"/>
      <c r="E30" s="24">
        <v>2</v>
      </c>
      <c r="F30" s="24"/>
      <c r="G30" s="27">
        <v>1</v>
      </c>
      <c r="H30" s="50">
        <f t="shared" si="2"/>
        <v>3</v>
      </c>
      <c r="I30" s="51"/>
      <c r="J30" s="24"/>
      <c r="K30" s="24"/>
      <c r="L30" s="24"/>
      <c r="M30" s="27" t="s">
        <v>23</v>
      </c>
    </row>
    <row r="31" spans="1:13" ht="15.75">
      <c r="A31" s="48">
        <v>7</v>
      </c>
      <c r="B31" s="49" t="s">
        <v>50</v>
      </c>
      <c r="C31" s="22">
        <v>3</v>
      </c>
      <c r="D31" s="23"/>
      <c r="E31" s="24">
        <v>2</v>
      </c>
      <c r="F31" s="24">
        <v>1</v>
      </c>
      <c r="G31" s="27"/>
      <c r="H31" s="50">
        <f t="shared" si="2"/>
        <v>6</v>
      </c>
      <c r="I31" s="51" t="s">
        <v>12</v>
      </c>
      <c r="J31" s="24"/>
      <c r="K31" s="24" t="s">
        <v>31</v>
      </c>
      <c r="L31" s="24"/>
      <c r="M31" s="27"/>
    </row>
    <row r="32" spans="1:13" ht="15.75">
      <c r="A32" s="48">
        <v>8</v>
      </c>
      <c r="B32" s="49" t="s">
        <v>51</v>
      </c>
      <c r="C32" s="22">
        <v>3</v>
      </c>
      <c r="D32" s="23">
        <v>6</v>
      </c>
      <c r="E32" s="24">
        <v>3</v>
      </c>
      <c r="F32" s="24">
        <v>1</v>
      </c>
      <c r="G32" s="27"/>
      <c r="H32" s="50">
        <f t="shared" si="2"/>
        <v>13</v>
      </c>
      <c r="I32" s="51"/>
      <c r="J32" s="24" t="s">
        <v>52</v>
      </c>
      <c r="K32" s="24" t="s">
        <v>19</v>
      </c>
      <c r="L32" s="24"/>
      <c r="M32" s="27"/>
    </row>
    <row r="33" spans="1:13" ht="15.75">
      <c r="A33" s="48">
        <v>9</v>
      </c>
      <c r="B33" s="49" t="s">
        <v>53</v>
      </c>
      <c r="C33" s="22"/>
      <c r="D33" s="23">
        <v>2</v>
      </c>
      <c r="E33" s="24">
        <v>1</v>
      </c>
      <c r="F33" s="24"/>
      <c r="G33" s="27"/>
      <c r="H33" s="50">
        <f t="shared" si="2"/>
        <v>3</v>
      </c>
      <c r="I33" s="51"/>
      <c r="J33" s="24" t="s">
        <v>54</v>
      </c>
      <c r="K33" s="24"/>
      <c r="L33" s="24"/>
      <c r="M33" s="27"/>
    </row>
    <row r="34" spans="1:13" ht="15.75">
      <c r="A34" s="48">
        <v>10</v>
      </c>
      <c r="B34" s="49" t="s">
        <v>55</v>
      </c>
      <c r="C34" s="22">
        <v>1</v>
      </c>
      <c r="D34" s="23">
        <v>4</v>
      </c>
      <c r="E34" s="24">
        <v>3</v>
      </c>
      <c r="F34" s="24">
        <v>2</v>
      </c>
      <c r="G34" s="27">
        <v>2</v>
      </c>
      <c r="H34" s="50">
        <f t="shared" si="2"/>
        <v>12</v>
      </c>
      <c r="I34" s="51"/>
      <c r="J34" s="24"/>
      <c r="K34" s="24" t="s">
        <v>10</v>
      </c>
      <c r="L34" s="24"/>
      <c r="M34" s="27"/>
    </row>
    <row r="35" spans="1:13" ht="15.75">
      <c r="A35" s="48">
        <v>11</v>
      </c>
      <c r="B35" s="49" t="s">
        <v>56</v>
      </c>
      <c r="C35" s="22">
        <v>2</v>
      </c>
      <c r="D35" s="23">
        <v>2</v>
      </c>
      <c r="E35" s="24">
        <v>4</v>
      </c>
      <c r="F35" s="24"/>
      <c r="G35" s="27">
        <v>4</v>
      </c>
      <c r="H35" s="50">
        <f t="shared" si="2"/>
        <v>12</v>
      </c>
      <c r="I35" s="51"/>
      <c r="J35" s="24"/>
      <c r="K35" s="24"/>
      <c r="L35" s="24"/>
      <c r="M35" s="27"/>
    </row>
    <row r="36" spans="1:13" ht="15.75">
      <c r="A36" s="48">
        <v>12</v>
      </c>
      <c r="B36" s="49" t="s">
        <v>57</v>
      </c>
      <c r="C36" s="22"/>
      <c r="D36" s="23">
        <v>2</v>
      </c>
      <c r="E36" s="24">
        <v>2</v>
      </c>
      <c r="F36" s="24">
        <v>2</v>
      </c>
      <c r="G36" s="27">
        <v>2</v>
      </c>
      <c r="H36" s="50">
        <f t="shared" si="2"/>
        <v>8</v>
      </c>
      <c r="I36" s="51"/>
      <c r="J36" s="24" t="s">
        <v>58</v>
      </c>
      <c r="K36" s="24" t="s">
        <v>59</v>
      </c>
      <c r="L36" s="24" t="s">
        <v>58</v>
      </c>
      <c r="M36" s="27" t="s">
        <v>26</v>
      </c>
    </row>
    <row r="37" spans="1:13" ht="15.75">
      <c r="A37" s="48">
        <v>13</v>
      </c>
      <c r="B37" s="49" t="s">
        <v>60</v>
      </c>
      <c r="C37" s="22">
        <v>3</v>
      </c>
      <c r="D37" s="23">
        <v>5</v>
      </c>
      <c r="E37" s="24">
        <v>5</v>
      </c>
      <c r="F37" s="24">
        <v>7</v>
      </c>
      <c r="G37" s="27">
        <v>5</v>
      </c>
      <c r="H37" s="50">
        <f t="shared" si="2"/>
        <v>25</v>
      </c>
      <c r="I37" s="51" t="s">
        <v>17</v>
      </c>
      <c r="J37" s="24" t="s">
        <v>61</v>
      </c>
      <c r="K37" s="24"/>
      <c r="L37" s="24" t="s">
        <v>62</v>
      </c>
      <c r="M37" s="27" t="s">
        <v>63</v>
      </c>
    </row>
    <row r="38" spans="1:13" ht="15.75">
      <c r="A38" s="48">
        <v>14</v>
      </c>
      <c r="B38" s="49" t="s">
        <v>64</v>
      </c>
      <c r="C38" s="22">
        <v>3</v>
      </c>
      <c r="D38" s="23">
        <v>3</v>
      </c>
      <c r="E38" s="24"/>
      <c r="F38" s="24"/>
      <c r="G38" s="27"/>
      <c r="H38" s="50">
        <f t="shared" si="2"/>
        <v>6</v>
      </c>
      <c r="I38" s="51"/>
      <c r="J38" s="24"/>
      <c r="K38" s="24"/>
      <c r="L38" s="24"/>
      <c r="M38" s="27"/>
    </row>
    <row r="39" spans="1:13" ht="15.75">
      <c r="A39" s="48">
        <v>15</v>
      </c>
      <c r="B39" s="49" t="s">
        <v>65</v>
      </c>
      <c r="C39" s="22"/>
      <c r="D39" s="23">
        <v>2</v>
      </c>
      <c r="E39" s="24">
        <v>1</v>
      </c>
      <c r="F39" s="24"/>
      <c r="G39" s="27"/>
      <c r="H39" s="50">
        <f t="shared" si="2"/>
        <v>3</v>
      </c>
      <c r="I39" s="51"/>
      <c r="J39" s="24" t="s">
        <v>12</v>
      </c>
      <c r="K39" s="24"/>
      <c r="L39" s="24"/>
      <c r="M39" s="27"/>
    </row>
    <row r="40" spans="1:13" ht="15.75">
      <c r="A40" s="48">
        <v>16</v>
      </c>
      <c r="B40" s="49" t="s">
        <v>66</v>
      </c>
      <c r="C40" s="52">
        <v>6</v>
      </c>
      <c r="D40" s="23">
        <v>6</v>
      </c>
      <c r="E40" s="24">
        <v>12</v>
      </c>
      <c r="F40" s="24">
        <v>10</v>
      </c>
      <c r="G40" s="27">
        <v>11</v>
      </c>
      <c r="H40" s="50">
        <f t="shared" si="2"/>
        <v>45</v>
      </c>
      <c r="I40" s="51" t="s">
        <v>67</v>
      </c>
      <c r="J40" s="24" t="s">
        <v>19</v>
      </c>
      <c r="K40" s="24" t="s">
        <v>68</v>
      </c>
      <c r="L40" s="24" t="s">
        <v>30</v>
      </c>
      <c r="M40" s="27" t="s">
        <v>69</v>
      </c>
    </row>
    <row r="41" spans="1:13" ht="15.75">
      <c r="A41" s="48">
        <v>17</v>
      </c>
      <c r="B41" s="49" t="s">
        <v>70</v>
      </c>
      <c r="C41" s="22">
        <v>3</v>
      </c>
      <c r="D41" s="23"/>
      <c r="E41" s="24">
        <v>2</v>
      </c>
      <c r="F41" s="24">
        <v>4</v>
      </c>
      <c r="G41" s="27"/>
      <c r="H41" s="50">
        <f t="shared" si="2"/>
        <v>9</v>
      </c>
      <c r="I41" s="51"/>
      <c r="J41" s="24"/>
      <c r="K41" s="24"/>
      <c r="L41" s="24"/>
      <c r="M41" s="27"/>
    </row>
    <row r="42" spans="1:13" ht="15.75">
      <c r="A42" s="48">
        <v>18</v>
      </c>
      <c r="B42" s="49" t="s">
        <v>71</v>
      </c>
      <c r="C42" s="22"/>
      <c r="D42" s="23"/>
      <c r="E42" s="24"/>
      <c r="F42" s="24">
        <v>1</v>
      </c>
      <c r="G42" s="27"/>
      <c r="H42" s="50">
        <f t="shared" si="2"/>
        <v>1</v>
      </c>
      <c r="I42" s="51"/>
      <c r="J42" s="24"/>
      <c r="K42" s="24"/>
      <c r="L42" s="24" t="s">
        <v>46</v>
      </c>
      <c r="M42" s="27"/>
    </row>
    <row r="43" spans="1:13" ht="15.75">
      <c r="A43" s="48">
        <v>19</v>
      </c>
      <c r="B43" s="49" t="s">
        <v>72</v>
      </c>
      <c r="C43" s="22">
        <v>4</v>
      </c>
      <c r="D43" s="23"/>
      <c r="E43" s="24">
        <v>1</v>
      </c>
      <c r="F43" s="24"/>
      <c r="G43" s="27">
        <v>3</v>
      </c>
      <c r="H43" s="50">
        <f t="shared" si="2"/>
        <v>8</v>
      </c>
      <c r="I43" s="51" t="s">
        <v>19</v>
      </c>
      <c r="J43" s="24"/>
      <c r="K43" s="24" t="s">
        <v>46</v>
      </c>
      <c r="L43" s="24"/>
      <c r="M43" s="27" t="s">
        <v>19</v>
      </c>
    </row>
    <row r="44" spans="1:13" ht="15.75">
      <c r="A44" s="48">
        <v>20</v>
      </c>
      <c r="B44" s="49" t="s">
        <v>73</v>
      </c>
      <c r="C44" s="22">
        <v>5</v>
      </c>
      <c r="D44" s="23">
        <v>4</v>
      </c>
      <c r="E44" s="24">
        <v>1</v>
      </c>
      <c r="F44" s="24">
        <v>8</v>
      </c>
      <c r="G44" s="27">
        <v>5</v>
      </c>
      <c r="H44" s="50">
        <f t="shared" si="2"/>
        <v>23</v>
      </c>
      <c r="I44" s="51" t="s">
        <v>31</v>
      </c>
      <c r="J44" s="24" t="s">
        <v>12</v>
      </c>
      <c r="K44" s="24"/>
      <c r="L44" s="24" t="s">
        <v>19</v>
      </c>
      <c r="M44" s="27" t="s">
        <v>67</v>
      </c>
    </row>
    <row r="45" spans="1:13" ht="15.75">
      <c r="A45" s="48">
        <v>21</v>
      </c>
      <c r="B45" s="53" t="s">
        <v>74</v>
      </c>
      <c r="C45" s="30">
        <v>2</v>
      </c>
      <c r="D45" s="31">
        <v>5</v>
      </c>
      <c r="E45" s="32">
        <v>8</v>
      </c>
      <c r="F45" s="32">
        <v>10</v>
      </c>
      <c r="G45" s="33">
        <v>10</v>
      </c>
      <c r="H45" s="54">
        <f t="shared" si="2"/>
        <v>35</v>
      </c>
      <c r="I45" s="55"/>
      <c r="J45" s="32"/>
      <c r="K45" s="32"/>
      <c r="L45" s="32" t="s">
        <v>75</v>
      </c>
      <c r="M45" s="33" t="s">
        <v>76</v>
      </c>
    </row>
    <row r="46" spans="1:13" ht="15.75">
      <c r="A46" s="48">
        <v>22</v>
      </c>
      <c r="B46" s="49" t="s">
        <v>77</v>
      </c>
      <c r="C46" s="22">
        <v>1</v>
      </c>
      <c r="D46" s="23"/>
      <c r="E46" s="24"/>
      <c r="F46" s="24"/>
      <c r="G46" s="27"/>
      <c r="H46" s="50">
        <f t="shared" si="2"/>
        <v>1</v>
      </c>
      <c r="I46" s="51"/>
      <c r="J46" s="24"/>
      <c r="K46" s="24"/>
      <c r="L46" s="24"/>
      <c r="M46" s="27"/>
    </row>
    <row r="47" spans="1:13" ht="15.75">
      <c r="A47" s="48">
        <v>23</v>
      </c>
      <c r="B47" s="49" t="s">
        <v>78</v>
      </c>
      <c r="C47" s="22">
        <v>1</v>
      </c>
      <c r="D47" s="23"/>
      <c r="E47" s="24">
        <v>3</v>
      </c>
      <c r="F47" s="24"/>
      <c r="G47" s="27"/>
      <c r="H47" s="50">
        <f t="shared" si="2"/>
        <v>4</v>
      </c>
      <c r="I47" s="51"/>
      <c r="J47" s="24"/>
      <c r="K47" s="24"/>
      <c r="L47" s="24"/>
      <c r="M47" s="27"/>
    </row>
    <row r="48" spans="1:13" ht="15.75" customHeight="1">
      <c r="A48" s="48">
        <v>24</v>
      </c>
      <c r="B48" s="49" t="s">
        <v>79</v>
      </c>
      <c r="C48" s="22"/>
      <c r="D48" s="23"/>
      <c r="E48" s="24">
        <v>1</v>
      </c>
      <c r="F48" s="24"/>
      <c r="G48" s="27"/>
      <c r="H48" s="50">
        <f t="shared" si="2"/>
        <v>1</v>
      </c>
      <c r="I48" s="51"/>
      <c r="J48" s="24"/>
      <c r="K48" s="24"/>
      <c r="L48" s="24"/>
      <c r="M48" s="27"/>
    </row>
    <row r="49" spans="1:13" ht="15.75">
      <c r="A49" s="48">
        <v>25</v>
      </c>
      <c r="B49" s="49" t="s">
        <v>80</v>
      </c>
      <c r="C49" s="56"/>
      <c r="D49" s="23">
        <v>4</v>
      </c>
      <c r="E49" s="24">
        <v>3</v>
      </c>
      <c r="F49" s="24">
        <v>3</v>
      </c>
      <c r="G49" s="27">
        <v>3</v>
      </c>
      <c r="H49" s="50">
        <f t="shared" si="2"/>
        <v>13</v>
      </c>
      <c r="I49" s="51"/>
      <c r="J49" s="24"/>
      <c r="K49" s="24"/>
      <c r="L49" s="24" t="s">
        <v>12</v>
      </c>
      <c r="M49" s="27" t="s">
        <v>12</v>
      </c>
    </row>
    <row r="50" spans="1:13" ht="15.75">
      <c r="A50" s="48">
        <v>26</v>
      </c>
      <c r="B50" s="49" t="s">
        <v>81</v>
      </c>
      <c r="C50" s="56"/>
      <c r="D50" s="23"/>
      <c r="E50" s="24"/>
      <c r="F50" s="24">
        <v>6</v>
      </c>
      <c r="G50" s="27"/>
      <c r="H50" s="50">
        <f t="shared" si="2"/>
        <v>6</v>
      </c>
      <c r="I50" s="51"/>
      <c r="J50" s="24"/>
      <c r="K50" s="24"/>
      <c r="L50" s="24"/>
      <c r="M50" s="27"/>
    </row>
    <row r="51" spans="1:13" ht="15.75">
      <c r="A51" s="48">
        <v>27</v>
      </c>
      <c r="B51" s="49" t="s">
        <v>82</v>
      </c>
      <c r="C51" s="56"/>
      <c r="D51" s="23">
        <v>2</v>
      </c>
      <c r="E51" s="24">
        <v>1</v>
      </c>
      <c r="F51" s="24"/>
      <c r="G51" s="27"/>
      <c r="H51" s="50">
        <f t="shared" si="2"/>
        <v>3</v>
      </c>
      <c r="I51" s="51"/>
      <c r="J51" s="24" t="s">
        <v>10</v>
      </c>
      <c r="K51" s="24"/>
      <c r="L51" s="24"/>
      <c r="M51" s="27"/>
    </row>
    <row r="52" spans="1:13" ht="15.75">
      <c r="A52" s="48">
        <v>28</v>
      </c>
      <c r="B52" s="49" t="s">
        <v>83</v>
      </c>
      <c r="C52" s="22">
        <v>1</v>
      </c>
      <c r="D52" s="23">
        <v>1</v>
      </c>
      <c r="E52" s="24">
        <v>1</v>
      </c>
      <c r="F52" s="24"/>
      <c r="G52" s="27"/>
      <c r="H52" s="50">
        <f t="shared" si="2"/>
        <v>3</v>
      </c>
      <c r="I52" s="51"/>
      <c r="J52" s="24"/>
      <c r="K52" s="24"/>
      <c r="L52" s="24"/>
      <c r="M52" s="27"/>
    </row>
    <row r="53" spans="1:13" ht="15.75">
      <c r="A53" s="48">
        <v>29</v>
      </c>
      <c r="B53" s="49" t="s">
        <v>84</v>
      </c>
      <c r="C53" s="22">
        <v>4</v>
      </c>
      <c r="D53" s="57"/>
      <c r="E53" s="24"/>
      <c r="F53" s="24"/>
      <c r="G53" s="27"/>
      <c r="H53" s="50">
        <f t="shared" si="2"/>
        <v>4</v>
      </c>
      <c r="I53" s="51" t="s">
        <v>10</v>
      </c>
      <c r="J53" s="24"/>
      <c r="K53" s="24"/>
      <c r="L53" s="24"/>
      <c r="M53" s="27"/>
    </row>
    <row r="54" spans="1:13" ht="15.75">
      <c r="A54" s="48">
        <v>30</v>
      </c>
      <c r="B54" s="49" t="s">
        <v>85</v>
      </c>
      <c r="C54" s="22"/>
      <c r="D54" s="57"/>
      <c r="E54" s="24">
        <v>5</v>
      </c>
      <c r="F54" s="24"/>
      <c r="G54" s="27">
        <v>4</v>
      </c>
      <c r="H54" s="50">
        <f t="shared" si="2"/>
        <v>9</v>
      </c>
      <c r="I54" s="51"/>
      <c r="J54" s="24"/>
      <c r="K54" s="24" t="s">
        <v>86</v>
      </c>
      <c r="L54" s="24" t="s">
        <v>19</v>
      </c>
      <c r="M54" s="27" t="s">
        <v>27</v>
      </c>
    </row>
    <row r="55" spans="1:13" ht="15.75">
      <c r="A55" s="48">
        <v>31</v>
      </c>
      <c r="B55" s="49" t="s">
        <v>87</v>
      </c>
      <c r="C55" s="22">
        <v>2</v>
      </c>
      <c r="D55" s="57"/>
      <c r="E55" s="24"/>
      <c r="F55" s="24">
        <v>4</v>
      </c>
      <c r="G55" s="27"/>
      <c r="H55" s="50">
        <f t="shared" si="2"/>
        <v>6</v>
      </c>
      <c r="I55" s="51"/>
      <c r="J55" s="24"/>
      <c r="K55" s="24"/>
      <c r="L55" s="24"/>
      <c r="M55" s="27"/>
    </row>
    <row r="56" spans="1:13" ht="15.75">
      <c r="A56" s="48">
        <v>32</v>
      </c>
      <c r="B56" s="49" t="s">
        <v>88</v>
      </c>
      <c r="C56" s="22"/>
      <c r="D56" s="23">
        <v>1</v>
      </c>
      <c r="E56" s="24"/>
      <c r="F56" s="24"/>
      <c r="G56" s="27"/>
      <c r="H56" s="50">
        <f t="shared" si="2"/>
        <v>1</v>
      </c>
      <c r="I56" s="51"/>
      <c r="J56" s="24"/>
      <c r="K56" s="24"/>
      <c r="L56" s="24"/>
      <c r="M56" s="27"/>
    </row>
    <row r="57" spans="1:13" ht="15.75">
      <c r="A57" s="48">
        <v>33</v>
      </c>
      <c r="B57" s="49" t="s">
        <v>89</v>
      </c>
      <c r="C57" s="22">
        <v>2</v>
      </c>
      <c r="D57" s="23"/>
      <c r="E57" s="24">
        <v>1</v>
      </c>
      <c r="F57" s="24"/>
      <c r="G57" s="27"/>
      <c r="H57" s="50">
        <f t="shared" si="2"/>
        <v>3</v>
      </c>
      <c r="I57" s="51"/>
      <c r="J57" s="24"/>
      <c r="K57" s="24"/>
      <c r="L57" s="24"/>
      <c r="M57" s="27"/>
    </row>
    <row r="58" spans="1:13" ht="15.75">
      <c r="A58" s="48">
        <v>34</v>
      </c>
      <c r="B58" s="49" t="s">
        <v>90</v>
      </c>
      <c r="C58" s="22"/>
      <c r="D58" s="23"/>
      <c r="E58" s="24">
        <v>4</v>
      </c>
      <c r="F58" s="24">
        <v>4</v>
      </c>
      <c r="G58" s="27">
        <v>4</v>
      </c>
      <c r="H58" s="50">
        <f t="shared" si="2"/>
        <v>12</v>
      </c>
      <c r="I58" s="51"/>
      <c r="J58" s="24"/>
      <c r="K58" s="24" t="s">
        <v>12</v>
      </c>
      <c r="L58" s="24"/>
      <c r="M58" s="27" t="s">
        <v>31</v>
      </c>
    </row>
    <row r="59" spans="1:13" ht="15.75">
      <c r="A59" s="48">
        <v>35</v>
      </c>
      <c r="B59" s="49" t="s">
        <v>91</v>
      </c>
      <c r="C59" s="22">
        <v>1</v>
      </c>
      <c r="D59" s="23"/>
      <c r="E59" s="24">
        <v>1</v>
      </c>
      <c r="F59" s="24"/>
      <c r="G59" s="27"/>
      <c r="H59" s="50">
        <f t="shared" si="2"/>
        <v>2</v>
      </c>
      <c r="I59" s="51"/>
      <c r="J59" s="24"/>
      <c r="K59" s="24"/>
      <c r="L59" s="24"/>
      <c r="M59" s="27"/>
    </row>
    <row r="60" spans="1:13" ht="15.75">
      <c r="A60" s="48">
        <v>36</v>
      </c>
      <c r="B60" s="49" t="s">
        <v>92</v>
      </c>
      <c r="C60" s="22"/>
      <c r="D60" s="23"/>
      <c r="E60" s="24">
        <v>1</v>
      </c>
      <c r="F60" s="24"/>
      <c r="G60" s="27">
        <v>2</v>
      </c>
      <c r="H60" s="50">
        <f t="shared" si="2"/>
        <v>3</v>
      </c>
      <c r="I60" s="51"/>
      <c r="J60" s="24"/>
      <c r="K60" s="24" t="s">
        <v>10</v>
      </c>
      <c r="L60" s="24"/>
      <c r="M60" s="27" t="s">
        <v>23</v>
      </c>
    </row>
    <row r="61" spans="1:13" ht="15.75">
      <c r="A61" s="48">
        <v>37</v>
      </c>
      <c r="B61" s="49" t="s">
        <v>93</v>
      </c>
      <c r="C61" s="22">
        <v>2</v>
      </c>
      <c r="D61" s="23">
        <v>2</v>
      </c>
      <c r="E61" s="24">
        <v>2</v>
      </c>
      <c r="F61" s="24">
        <v>2</v>
      </c>
      <c r="G61" s="27"/>
      <c r="H61" s="50">
        <f t="shared" si="2"/>
        <v>8</v>
      </c>
      <c r="I61" s="51"/>
      <c r="J61" s="24"/>
      <c r="K61" s="24"/>
      <c r="L61" s="24"/>
      <c r="M61" s="27"/>
    </row>
    <row r="62" spans="1:13" ht="15.75">
      <c r="A62" s="48">
        <v>38</v>
      </c>
      <c r="B62" s="49" t="s">
        <v>94</v>
      </c>
      <c r="C62" s="22">
        <v>1</v>
      </c>
      <c r="D62" s="23"/>
      <c r="E62" s="24"/>
      <c r="F62" s="24"/>
      <c r="G62" s="27"/>
      <c r="H62" s="50">
        <f t="shared" si="2"/>
        <v>1</v>
      </c>
      <c r="I62" s="51"/>
      <c r="J62" s="24" t="s">
        <v>23</v>
      </c>
      <c r="K62" s="24"/>
      <c r="L62" s="24"/>
      <c r="M62" s="27"/>
    </row>
    <row r="63" spans="1:13" ht="15.75">
      <c r="A63" s="48">
        <v>39</v>
      </c>
      <c r="B63" s="49" t="s">
        <v>95</v>
      </c>
      <c r="C63" s="22"/>
      <c r="D63" s="23"/>
      <c r="E63" s="24"/>
      <c r="F63" s="24">
        <v>1</v>
      </c>
      <c r="G63" s="27">
        <v>3</v>
      </c>
      <c r="H63" s="50">
        <f t="shared" si="2"/>
        <v>4</v>
      </c>
      <c r="I63" s="51"/>
      <c r="J63" s="24"/>
      <c r="K63" s="24"/>
      <c r="L63" s="24" t="s">
        <v>19</v>
      </c>
      <c r="M63" s="27"/>
    </row>
    <row r="64" spans="1:13" ht="16.5" thickBot="1">
      <c r="A64" s="58">
        <v>40</v>
      </c>
      <c r="B64" s="53" t="s">
        <v>96</v>
      </c>
      <c r="C64" s="30"/>
      <c r="D64" s="31"/>
      <c r="E64" s="32"/>
      <c r="F64" s="32"/>
      <c r="G64" s="33">
        <v>6</v>
      </c>
      <c r="H64" s="59">
        <f t="shared" si="2"/>
        <v>6</v>
      </c>
      <c r="I64" s="60"/>
      <c r="J64" s="61"/>
      <c r="K64" s="61"/>
      <c r="L64" s="61"/>
      <c r="M64" s="62" t="s">
        <v>46</v>
      </c>
    </row>
    <row r="65" spans="2:13" ht="16.5" thickBot="1">
      <c r="B65" s="63" t="s">
        <v>41</v>
      </c>
      <c r="C65" s="64">
        <f aca="true" t="shared" si="3" ref="C65:H65">SUM(C25:C64)</f>
        <v>63</v>
      </c>
      <c r="D65" s="41">
        <f t="shared" si="3"/>
        <v>62</v>
      </c>
      <c r="E65" s="41">
        <f t="shared" si="3"/>
        <v>82</v>
      </c>
      <c r="F65" s="41">
        <f t="shared" si="3"/>
        <v>76</v>
      </c>
      <c r="G65" s="65">
        <f t="shared" si="3"/>
        <v>74</v>
      </c>
      <c r="H65" s="66">
        <f t="shared" si="3"/>
        <v>357</v>
      </c>
      <c r="I65" s="44"/>
      <c r="J65" s="44"/>
      <c r="K65" s="44"/>
      <c r="L65" s="44"/>
      <c r="M65" s="44"/>
    </row>
    <row r="66" spans="3:13" ht="6" customHeight="1" thickBot="1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 ht="16.5" thickBot="1">
      <c r="B67" s="63" t="s">
        <v>97</v>
      </c>
      <c r="C67" s="68">
        <f aca="true" t="shared" si="4" ref="C67:H67">C24+C65</f>
        <v>83</v>
      </c>
      <c r="D67" s="69">
        <f t="shared" si="4"/>
        <v>84</v>
      </c>
      <c r="E67" s="69">
        <f t="shared" si="4"/>
        <v>106</v>
      </c>
      <c r="F67" s="69">
        <f t="shared" si="4"/>
        <v>108</v>
      </c>
      <c r="G67" s="66">
        <f t="shared" si="4"/>
        <v>122</v>
      </c>
      <c r="H67" s="66">
        <f t="shared" si="4"/>
        <v>500</v>
      </c>
      <c r="I67" s="67"/>
      <c r="J67" s="67"/>
      <c r="K67" s="70"/>
      <c r="L67" s="70"/>
      <c r="M67" s="67"/>
    </row>
    <row r="68" spans="3:13" ht="7.5" customHeight="1" thickBot="1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 ht="15.75">
      <c r="B69" s="72" t="s">
        <v>98</v>
      </c>
      <c r="C69" s="15">
        <v>5</v>
      </c>
      <c r="D69" s="15">
        <v>7</v>
      </c>
      <c r="E69" s="15">
        <v>7</v>
      </c>
      <c r="F69" s="15">
        <v>8</v>
      </c>
      <c r="G69" s="73">
        <v>12</v>
      </c>
      <c r="H69" s="46">
        <v>19</v>
      </c>
      <c r="I69" s="74"/>
      <c r="J69" s="74"/>
      <c r="K69" s="74"/>
      <c r="L69" s="74"/>
      <c r="M69" s="74"/>
    </row>
    <row r="70" spans="2:13" ht="16.5" customHeight="1" thickBot="1">
      <c r="B70" s="75" t="s">
        <v>99</v>
      </c>
      <c r="C70" s="32">
        <v>25</v>
      </c>
      <c r="D70" s="32">
        <v>20</v>
      </c>
      <c r="E70" s="32">
        <v>29</v>
      </c>
      <c r="F70" s="32">
        <v>18</v>
      </c>
      <c r="G70" s="76">
        <v>18</v>
      </c>
      <c r="H70" s="54">
        <v>40</v>
      </c>
      <c r="I70" s="74"/>
      <c r="J70" s="74"/>
      <c r="K70" s="74"/>
      <c r="L70" s="74"/>
      <c r="M70" s="74"/>
    </row>
    <row r="71" spans="2:13" ht="16.5" thickBot="1">
      <c r="B71" s="77" t="s">
        <v>100</v>
      </c>
      <c r="C71" s="41">
        <v>30</v>
      </c>
      <c r="D71" s="41">
        <v>27</v>
      </c>
      <c r="E71" s="41">
        <v>36</v>
      </c>
      <c r="F71" s="41">
        <v>26</v>
      </c>
      <c r="G71" s="42">
        <f>SUM(G69:G70)</f>
        <v>30</v>
      </c>
      <c r="H71" s="43">
        <f>SUM(H69:H70)</f>
        <v>59</v>
      </c>
      <c r="I71" s="74"/>
      <c r="J71" s="74"/>
      <c r="K71" s="74"/>
      <c r="L71" s="74"/>
      <c r="M71" s="74"/>
    </row>
  </sheetData>
  <mergeCells count="3">
    <mergeCell ref="C3:H3"/>
    <mergeCell ref="I3:M3"/>
    <mergeCell ref="A1:M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9" ySplit="1" topLeftCell="J28" activePane="bottomRight" state="frozen"/>
      <selection pane="topLeft" activeCell="A1" sqref="A1"/>
      <selection pane="topRight" activeCell="N1" sqref="N1"/>
      <selection pane="bottomLeft" activeCell="A2" sqref="A2"/>
      <selection pane="bottomRight" activeCell="C30" sqref="C30:D30"/>
    </sheetView>
  </sheetViews>
  <sheetFormatPr defaultColWidth="9.00390625" defaultRowHeight="12.75"/>
  <cols>
    <col min="1" max="1" width="6.00390625" style="225" customWidth="1"/>
    <col min="2" max="2" width="5.125" style="225" customWidth="1"/>
    <col min="3" max="3" width="29.25390625" style="191" customWidth="1"/>
    <col min="4" max="4" width="33.375" style="191" customWidth="1"/>
    <col min="5" max="5" width="5.00390625" style="226" customWidth="1"/>
    <col min="6" max="9" width="5.00390625" style="226" bestFit="1" customWidth="1"/>
    <col min="10" max="16384" width="9.125" style="191" customWidth="1"/>
  </cols>
  <sheetData>
    <row r="1" spans="1:9" s="186" customFormat="1" ht="14.25" customHeight="1">
      <c r="A1" s="184" t="s">
        <v>159</v>
      </c>
      <c r="B1" s="184" t="s">
        <v>160</v>
      </c>
      <c r="C1" s="184" t="s">
        <v>161</v>
      </c>
      <c r="D1" s="184" t="s">
        <v>162</v>
      </c>
      <c r="E1" s="185">
        <v>2009</v>
      </c>
      <c r="F1" s="185">
        <v>2010</v>
      </c>
      <c r="G1" s="185">
        <v>2011</v>
      </c>
      <c r="H1" s="185">
        <v>2012</v>
      </c>
      <c r="I1" s="185">
        <v>2013</v>
      </c>
    </row>
    <row r="2" spans="1:9" ht="31.5" customHeight="1">
      <c r="A2" s="187" t="s">
        <v>26</v>
      </c>
      <c r="B2" s="188">
        <v>1</v>
      </c>
      <c r="C2" s="189" t="s">
        <v>163</v>
      </c>
      <c r="D2" s="189" t="s">
        <v>73</v>
      </c>
      <c r="E2" s="190" t="s">
        <v>164</v>
      </c>
      <c r="F2" s="190" t="s">
        <v>164</v>
      </c>
      <c r="G2" s="190"/>
      <c r="H2" s="190"/>
      <c r="I2" s="190"/>
    </row>
    <row r="3" spans="1:9" ht="31.5">
      <c r="A3" s="192" t="s">
        <v>26</v>
      </c>
      <c r="B3" s="193">
        <v>1</v>
      </c>
      <c r="C3" s="189" t="s">
        <v>165</v>
      </c>
      <c r="D3" s="194" t="s">
        <v>57</v>
      </c>
      <c r="E3" s="190"/>
      <c r="F3" s="190" t="s">
        <v>166</v>
      </c>
      <c r="G3" s="190" t="s">
        <v>167</v>
      </c>
      <c r="H3" s="190"/>
      <c r="I3" s="190"/>
    </row>
    <row r="4" spans="1:9" ht="31.5">
      <c r="A4" s="188" t="s">
        <v>17</v>
      </c>
      <c r="B4" s="188">
        <v>1</v>
      </c>
      <c r="C4" s="189" t="s">
        <v>168</v>
      </c>
      <c r="D4" s="189" t="s">
        <v>66</v>
      </c>
      <c r="E4" s="190" t="s">
        <v>164</v>
      </c>
      <c r="F4" s="190" t="s">
        <v>164</v>
      </c>
      <c r="G4" s="190"/>
      <c r="H4" s="190"/>
      <c r="I4" s="190"/>
    </row>
    <row r="5" spans="1:9" ht="30.75" customHeight="1">
      <c r="A5" s="187" t="s">
        <v>26</v>
      </c>
      <c r="B5" s="188">
        <v>1</v>
      </c>
      <c r="C5" s="189" t="s">
        <v>169</v>
      </c>
      <c r="D5" s="189" t="s">
        <v>170</v>
      </c>
      <c r="E5" s="190" t="s">
        <v>164</v>
      </c>
      <c r="F5" s="190"/>
      <c r="G5" s="190" t="s">
        <v>164</v>
      </c>
      <c r="H5" s="190"/>
      <c r="I5" s="190"/>
    </row>
    <row r="6" spans="1:9" ht="30" customHeight="1">
      <c r="A6" s="195" t="s">
        <v>31</v>
      </c>
      <c r="B6" s="195">
        <v>2</v>
      </c>
      <c r="C6" s="196" t="s">
        <v>171</v>
      </c>
      <c r="D6" s="196" t="s">
        <v>24</v>
      </c>
      <c r="E6" s="190"/>
      <c r="F6" s="190"/>
      <c r="G6" s="190"/>
      <c r="H6" s="190" t="s">
        <v>167</v>
      </c>
      <c r="I6" s="190" t="s">
        <v>167</v>
      </c>
    </row>
    <row r="7" spans="1:9" ht="31.5">
      <c r="A7" s="195" t="s">
        <v>31</v>
      </c>
      <c r="B7" s="197">
        <v>2</v>
      </c>
      <c r="C7" s="196" t="s">
        <v>172</v>
      </c>
      <c r="D7" s="196" t="s">
        <v>173</v>
      </c>
      <c r="E7" s="190"/>
      <c r="F7" s="190"/>
      <c r="G7" s="190"/>
      <c r="H7" s="198" t="s">
        <v>174</v>
      </c>
      <c r="I7" s="190" t="s">
        <v>164</v>
      </c>
    </row>
    <row r="8" spans="1:9" ht="31.5">
      <c r="A8" s="188" t="s">
        <v>46</v>
      </c>
      <c r="B8" s="188">
        <v>1</v>
      </c>
      <c r="C8" s="189" t="s">
        <v>175</v>
      </c>
      <c r="D8" s="189" t="s">
        <v>73</v>
      </c>
      <c r="E8" s="190" t="s">
        <v>164</v>
      </c>
      <c r="F8" s="190" t="s">
        <v>164</v>
      </c>
      <c r="G8" s="190"/>
      <c r="H8" s="190"/>
      <c r="I8" s="190"/>
    </row>
    <row r="9" spans="1:9" ht="31.5">
      <c r="A9" s="199" t="s">
        <v>26</v>
      </c>
      <c r="B9" s="199">
        <v>2</v>
      </c>
      <c r="C9" s="200" t="s">
        <v>176</v>
      </c>
      <c r="D9" s="200" t="s">
        <v>173</v>
      </c>
      <c r="E9" s="201"/>
      <c r="F9" s="201"/>
      <c r="G9" s="201"/>
      <c r="H9" s="199" t="s">
        <v>177</v>
      </c>
      <c r="I9" s="201"/>
    </row>
    <row r="10" spans="1:9" ht="31.5">
      <c r="A10" s="202" t="s">
        <v>26</v>
      </c>
      <c r="B10" s="202">
        <v>2</v>
      </c>
      <c r="C10" s="203" t="s">
        <v>176</v>
      </c>
      <c r="D10" s="204" t="s">
        <v>73</v>
      </c>
      <c r="E10" s="201"/>
      <c r="F10" s="201"/>
      <c r="G10" s="201"/>
      <c r="H10" s="201"/>
      <c r="I10" s="201" t="s">
        <v>166</v>
      </c>
    </row>
    <row r="11" spans="1:9" ht="31.5">
      <c r="A11" s="193" t="s">
        <v>20</v>
      </c>
      <c r="B11" s="193">
        <v>1</v>
      </c>
      <c r="C11" s="189" t="s">
        <v>178</v>
      </c>
      <c r="D11" s="189" t="s">
        <v>85</v>
      </c>
      <c r="E11" s="190"/>
      <c r="F11" s="190"/>
      <c r="G11" s="190" t="s">
        <v>164</v>
      </c>
      <c r="H11" s="190"/>
      <c r="I11" s="190" t="s">
        <v>167</v>
      </c>
    </row>
    <row r="12" spans="1:9" ht="31.5">
      <c r="A12" s="195" t="s">
        <v>31</v>
      </c>
      <c r="B12" s="195">
        <v>1</v>
      </c>
      <c r="C12" s="196" t="s">
        <v>179</v>
      </c>
      <c r="D12" s="189" t="s">
        <v>66</v>
      </c>
      <c r="E12" s="190"/>
      <c r="F12" s="190"/>
      <c r="G12" s="190"/>
      <c r="H12" s="190" t="s">
        <v>164</v>
      </c>
      <c r="I12" s="190" t="s">
        <v>164</v>
      </c>
    </row>
    <row r="13" spans="1:9" ht="31.5">
      <c r="A13" s="193" t="s">
        <v>46</v>
      </c>
      <c r="B13" s="193">
        <v>1</v>
      </c>
      <c r="C13" s="189" t="s">
        <v>180</v>
      </c>
      <c r="D13" s="189" t="s">
        <v>66</v>
      </c>
      <c r="E13" s="190"/>
      <c r="F13" s="190"/>
      <c r="G13" s="190" t="s">
        <v>164</v>
      </c>
      <c r="H13" s="190" t="s">
        <v>164</v>
      </c>
      <c r="I13" s="190"/>
    </row>
    <row r="14" spans="1:9" ht="31.5">
      <c r="A14" s="193" t="s">
        <v>31</v>
      </c>
      <c r="B14" s="193">
        <v>1</v>
      </c>
      <c r="C14" s="189" t="s">
        <v>181</v>
      </c>
      <c r="D14" s="189" t="s">
        <v>60</v>
      </c>
      <c r="E14" s="190"/>
      <c r="F14" s="190" t="s">
        <v>164</v>
      </c>
      <c r="G14" s="190" t="s">
        <v>164</v>
      </c>
      <c r="H14" s="190"/>
      <c r="I14" s="190"/>
    </row>
    <row r="15" spans="1:9" ht="31.5">
      <c r="A15" s="195" t="s">
        <v>17</v>
      </c>
      <c r="B15" s="195">
        <v>1</v>
      </c>
      <c r="C15" s="196" t="s">
        <v>182</v>
      </c>
      <c r="D15" s="196" t="s">
        <v>183</v>
      </c>
      <c r="E15" s="190"/>
      <c r="F15" s="190"/>
      <c r="G15" s="190"/>
      <c r="H15" s="190" t="s">
        <v>164</v>
      </c>
      <c r="I15" s="190" t="s">
        <v>164</v>
      </c>
    </row>
    <row r="16" spans="1:9" ht="31.5">
      <c r="A16" s="188" t="s">
        <v>17</v>
      </c>
      <c r="B16" s="188">
        <v>1</v>
      </c>
      <c r="C16" s="189" t="s">
        <v>184</v>
      </c>
      <c r="D16" s="189" t="s">
        <v>66</v>
      </c>
      <c r="E16" s="190" t="s">
        <v>164</v>
      </c>
      <c r="F16" s="190" t="s">
        <v>164</v>
      </c>
      <c r="G16" s="190"/>
      <c r="H16" s="190"/>
      <c r="I16" s="190"/>
    </row>
    <row r="17" spans="1:9" ht="31.5">
      <c r="A17" s="187" t="s">
        <v>26</v>
      </c>
      <c r="B17" s="188">
        <v>1</v>
      </c>
      <c r="C17" s="189" t="s">
        <v>185</v>
      </c>
      <c r="D17" s="189" t="s">
        <v>186</v>
      </c>
      <c r="E17" s="190" t="s">
        <v>164</v>
      </c>
      <c r="F17" s="190"/>
      <c r="G17" s="190" t="s">
        <v>164</v>
      </c>
      <c r="H17" s="190"/>
      <c r="I17" s="190"/>
    </row>
    <row r="18" spans="1:9" ht="31.5">
      <c r="A18" s="195" t="s">
        <v>46</v>
      </c>
      <c r="B18" s="195">
        <v>1</v>
      </c>
      <c r="C18" s="196" t="s">
        <v>187</v>
      </c>
      <c r="D18" s="196" t="s">
        <v>183</v>
      </c>
      <c r="E18" s="190"/>
      <c r="F18" s="190"/>
      <c r="G18" s="190"/>
      <c r="H18" s="190" t="s">
        <v>164</v>
      </c>
      <c r="I18" s="190" t="s">
        <v>164</v>
      </c>
    </row>
    <row r="19" spans="1:9" ht="31.5">
      <c r="A19" s="193" t="s">
        <v>26</v>
      </c>
      <c r="B19" s="193">
        <v>1</v>
      </c>
      <c r="C19" s="189" t="s">
        <v>188</v>
      </c>
      <c r="D19" s="205" t="s">
        <v>93</v>
      </c>
      <c r="E19" s="190"/>
      <c r="F19" s="190"/>
      <c r="G19" s="190" t="s">
        <v>164</v>
      </c>
      <c r="H19" s="190" t="s">
        <v>164</v>
      </c>
      <c r="I19" s="190"/>
    </row>
    <row r="20" spans="1:9" ht="31.5">
      <c r="A20" s="195" t="s">
        <v>26</v>
      </c>
      <c r="B20" s="195">
        <v>1</v>
      </c>
      <c r="C20" s="196" t="s">
        <v>189</v>
      </c>
      <c r="D20" s="196" t="s">
        <v>74</v>
      </c>
      <c r="E20" s="190"/>
      <c r="F20" s="190"/>
      <c r="G20" s="190"/>
      <c r="H20" s="190" t="s">
        <v>164</v>
      </c>
      <c r="I20" s="190" t="s">
        <v>164</v>
      </c>
    </row>
    <row r="21" spans="1:9" ht="31.5">
      <c r="A21" s="195" t="s">
        <v>26</v>
      </c>
      <c r="B21" s="206">
        <v>1</v>
      </c>
      <c r="C21" s="196" t="s">
        <v>190</v>
      </c>
      <c r="D21" s="189" t="s">
        <v>191</v>
      </c>
      <c r="E21" s="190"/>
      <c r="F21" s="190"/>
      <c r="G21" s="190"/>
      <c r="H21" s="190" t="s">
        <v>164</v>
      </c>
      <c r="I21" s="190" t="s">
        <v>164</v>
      </c>
    </row>
    <row r="22" spans="1:9" ht="31.5">
      <c r="A22" s="193" t="s">
        <v>17</v>
      </c>
      <c r="B22" s="207">
        <v>1</v>
      </c>
      <c r="C22" s="189" t="s">
        <v>192</v>
      </c>
      <c r="D22" s="189" t="s">
        <v>42</v>
      </c>
      <c r="E22" s="190"/>
      <c r="F22" s="190" t="s">
        <v>164</v>
      </c>
      <c r="G22" s="190" t="s">
        <v>164</v>
      </c>
      <c r="H22" s="190"/>
      <c r="I22" s="190"/>
    </row>
    <row r="23" spans="1:9" ht="31.5">
      <c r="A23" s="188" t="s">
        <v>17</v>
      </c>
      <c r="B23" s="208">
        <v>1</v>
      </c>
      <c r="C23" s="189" t="s">
        <v>193</v>
      </c>
      <c r="D23" s="209" t="s">
        <v>194</v>
      </c>
      <c r="E23" s="190" t="s">
        <v>164</v>
      </c>
      <c r="F23" s="190"/>
      <c r="G23" s="190" t="s">
        <v>164</v>
      </c>
      <c r="H23" s="190"/>
      <c r="I23" s="190"/>
    </row>
    <row r="24" spans="1:9" ht="31.5">
      <c r="A24" s="195" t="s">
        <v>46</v>
      </c>
      <c r="B24" s="210">
        <v>1</v>
      </c>
      <c r="C24" s="196" t="s">
        <v>195</v>
      </c>
      <c r="D24" s="196" t="s">
        <v>74</v>
      </c>
      <c r="E24" s="190"/>
      <c r="F24" s="190"/>
      <c r="G24" s="190"/>
      <c r="H24" s="190" t="s">
        <v>196</v>
      </c>
      <c r="I24" s="190" t="s">
        <v>196</v>
      </c>
    </row>
    <row r="25" spans="1:9" ht="31.5">
      <c r="A25" s="193" t="s">
        <v>20</v>
      </c>
      <c r="B25" s="192">
        <v>1</v>
      </c>
      <c r="C25" s="189" t="s">
        <v>197</v>
      </c>
      <c r="D25" s="189" t="s">
        <v>74</v>
      </c>
      <c r="E25" s="190"/>
      <c r="F25" s="190"/>
      <c r="G25" s="190" t="s">
        <v>164</v>
      </c>
      <c r="H25" s="190" t="s">
        <v>166</v>
      </c>
      <c r="I25" s="190"/>
    </row>
    <row r="26" spans="1:9" ht="31.5">
      <c r="A26" s="187" t="s">
        <v>26</v>
      </c>
      <c r="B26" s="208">
        <v>1</v>
      </c>
      <c r="C26" s="189" t="s">
        <v>198</v>
      </c>
      <c r="D26" s="189" t="s">
        <v>93</v>
      </c>
      <c r="E26" s="190" t="s">
        <v>164</v>
      </c>
      <c r="F26" s="190" t="s">
        <v>167</v>
      </c>
      <c r="G26" s="190"/>
      <c r="H26" s="190"/>
      <c r="I26" s="190"/>
    </row>
    <row r="27" spans="1:9" ht="15.75">
      <c r="A27" s="187" t="s">
        <v>46</v>
      </c>
      <c r="B27" s="208">
        <v>1</v>
      </c>
      <c r="C27" s="189" t="s">
        <v>199</v>
      </c>
      <c r="D27" s="189" t="s">
        <v>55</v>
      </c>
      <c r="E27" s="190"/>
      <c r="F27" s="190"/>
      <c r="G27" s="190"/>
      <c r="H27" s="190" t="s">
        <v>164</v>
      </c>
      <c r="I27" s="190" t="s">
        <v>164</v>
      </c>
    </row>
    <row r="28" spans="1:9" ht="31.5">
      <c r="A28" s="193" t="s">
        <v>26</v>
      </c>
      <c r="B28" s="192">
        <v>2</v>
      </c>
      <c r="C28" s="189" t="s">
        <v>200</v>
      </c>
      <c r="D28" s="189" t="s">
        <v>66</v>
      </c>
      <c r="E28" s="190"/>
      <c r="F28" s="190"/>
      <c r="G28" s="190" t="s">
        <v>166</v>
      </c>
      <c r="H28" s="190"/>
      <c r="I28" s="190" t="s">
        <v>164</v>
      </c>
    </row>
    <row r="29" spans="1:9" ht="31.5">
      <c r="A29" s="193" t="s">
        <v>26</v>
      </c>
      <c r="B29" s="207">
        <v>1</v>
      </c>
      <c r="C29" s="189" t="s">
        <v>201</v>
      </c>
      <c r="D29" s="189" t="s">
        <v>74</v>
      </c>
      <c r="E29" s="190"/>
      <c r="F29" s="190"/>
      <c r="G29" s="190" t="s">
        <v>164</v>
      </c>
      <c r="H29" s="190" t="s">
        <v>164</v>
      </c>
      <c r="I29" s="190"/>
    </row>
    <row r="30" spans="1:9" ht="31.5">
      <c r="A30" s="193" t="s">
        <v>20</v>
      </c>
      <c r="B30" s="192">
        <v>1</v>
      </c>
      <c r="C30" s="189" t="s">
        <v>202</v>
      </c>
      <c r="D30" s="189" t="s">
        <v>74</v>
      </c>
      <c r="E30" s="190"/>
      <c r="F30" s="190"/>
      <c r="G30" s="190" t="s">
        <v>164</v>
      </c>
      <c r="H30" s="190" t="s">
        <v>164</v>
      </c>
      <c r="I30" s="190"/>
    </row>
    <row r="31" spans="1:9" ht="31.5">
      <c r="A31" s="193" t="s">
        <v>26</v>
      </c>
      <c r="B31" s="193">
        <v>2</v>
      </c>
      <c r="C31" s="189" t="s">
        <v>203</v>
      </c>
      <c r="D31" s="211" t="s">
        <v>28</v>
      </c>
      <c r="E31" s="190"/>
      <c r="F31" s="190"/>
      <c r="G31" s="190" t="s">
        <v>164</v>
      </c>
      <c r="H31" s="190" t="s">
        <v>164</v>
      </c>
      <c r="I31" s="190"/>
    </row>
    <row r="32" spans="1:9" ht="31.5">
      <c r="A32" s="193" t="s">
        <v>26</v>
      </c>
      <c r="B32" s="193">
        <v>1</v>
      </c>
      <c r="C32" s="189" t="s">
        <v>204</v>
      </c>
      <c r="D32" s="212" t="s">
        <v>83</v>
      </c>
      <c r="E32" s="190"/>
      <c r="F32" s="190" t="s">
        <v>164</v>
      </c>
      <c r="G32" s="190" t="s">
        <v>164</v>
      </c>
      <c r="H32" s="190"/>
      <c r="I32" s="190"/>
    </row>
    <row r="33" spans="1:9" ht="31.5">
      <c r="A33" s="195" t="s">
        <v>31</v>
      </c>
      <c r="B33" s="195">
        <v>1</v>
      </c>
      <c r="C33" s="196" t="s">
        <v>205</v>
      </c>
      <c r="D33" s="211" t="s">
        <v>60</v>
      </c>
      <c r="E33" s="190"/>
      <c r="F33" s="190"/>
      <c r="G33" s="190"/>
      <c r="H33" s="190" t="s">
        <v>164</v>
      </c>
      <c r="I33" s="190" t="s">
        <v>196</v>
      </c>
    </row>
    <row r="34" spans="1:9" ht="31.5">
      <c r="A34" s="193" t="s">
        <v>26</v>
      </c>
      <c r="B34" s="193">
        <v>1</v>
      </c>
      <c r="C34" s="189" t="s">
        <v>206</v>
      </c>
      <c r="D34" s="212" t="s">
        <v>66</v>
      </c>
      <c r="E34" s="190"/>
      <c r="F34" s="190" t="s">
        <v>164</v>
      </c>
      <c r="G34" s="190" t="s">
        <v>196</v>
      </c>
      <c r="H34" s="190"/>
      <c r="I34" s="190"/>
    </row>
    <row r="35" spans="1:9" ht="31.5">
      <c r="A35" s="193" t="s">
        <v>17</v>
      </c>
      <c r="B35" s="193">
        <v>1</v>
      </c>
      <c r="C35" s="189" t="s">
        <v>207</v>
      </c>
      <c r="D35" s="212" t="s">
        <v>82</v>
      </c>
      <c r="E35" s="190"/>
      <c r="F35" s="190" t="s">
        <v>167</v>
      </c>
      <c r="G35" s="190" t="s">
        <v>164</v>
      </c>
      <c r="H35" s="190"/>
      <c r="I35" s="190"/>
    </row>
    <row r="36" spans="1:9" ht="31.5">
      <c r="A36" s="188" t="s">
        <v>46</v>
      </c>
      <c r="B36" s="188">
        <v>1</v>
      </c>
      <c r="C36" s="189" t="s">
        <v>208</v>
      </c>
      <c r="D36" s="212" t="s">
        <v>66</v>
      </c>
      <c r="E36" s="190" t="s">
        <v>164</v>
      </c>
      <c r="F36" s="190" t="s">
        <v>164</v>
      </c>
      <c r="G36" s="190"/>
      <c r="H36" s="190"/>
      <c r="I36" s="190"/>
    </row>
    <row r="37" spans="1:9" ht="31.5">
      <c r="A37" s="193" t="s">
        <v>26</v>
      </c>
      <c r="B37" s="193">
        <v>1</v>
      </c>
      <c r="C37" s="189" t="s">
        <v>209</v>
      </c>
      <c r="D37" s="189" t="s">
        <v>66</v>
      </c>
      <c r="E37" s="190"/>
      <c r="F37" s="190" t="s">
        <v>164</v>
      </c>
      <c r="G37" s="190" t="s">
        <v>164</v>
      </c>
      <c r="H37" s="190"/>
      <c r="I37" s="190"/>
    </row>
    <row r="38" spans="1:9" ht="31.5">
      <c r="A38" s="188" t="s">
        <v>31</v>
      </c>
      <c r="B38" s="188">
        <v>1</v>
      </c>
      <c r="C38" s="189" t="s">
        <v>210</v>
      </c>
      <c r="D38" s="212" t="s">
        <v>211</v>
      </c>
      <c r="E38" s="190" t="s">
        <v>164</v>
      </c>
      <c r="F38" s="190"/>
      <c r="G38" s="190" t="s">
        <v>166</v>
      </c>
      <c r="H38" s="190"/>
      <c r="I38" s="190"/>
    </row>
    <row r="39" spans="1:9" ht="31.5">
      <c r="A39" s="195" t="s">
        <v>17</v>
      </c>
      <c r="B39" s="195">
        <v>1</v>
      </c>
      <c r="C39" s="196" t="s">
        <v>212</v>
      </c>
      <c r="D39" s="212" t="s">
        <v>213</v>
      </c>
      <c r="E39" s="190"/>
      <c r="F39" s="190"/>
      <c r="G39" s="190"/>
      <c r="H39" s="190" t="s">
        <v>164</v>
      </c>
      <c r="I39" s="190" t="s">
        <v>164</v>
      </c>
    </row>
    <row r="40" spans="1:9" ht="31.5">
      <c r="A40" s="195" t="s">
        <v>31</v>
      </c>
      <c r="B40" s="197">
        <v>1</v>
      </c>
      <c r="C40" s="213" t="s">
        <v>214</v>
      </c>
      <c r="D40" s="213" t="s">
        <v>74</v>
      </c>
      <c r="E40" s="190"/>
      <c r="F40" s="190"/>
      <c r="G40" s="190"/>
      <c r="H40" s="190" t="s">
        <v>164</v>
      </c>
      <c r="I40" s="190" t="s">
        <v>164</v>
      </c>
    </row>
    <row r="41" spans="1:9" ht="31.5">
      <c r="A41" s="214" t="s">
        <v>17</v>
      </c>
      <c r="B41" s="214">
        <v>1</v>
      </c>
      <c r="C41" s="209" t="s">
        <v>215</v>
      </c>
      <c r="D41" s="209" t="s">
        <v>45</v>
      </c>
      <c r="E41" s="190"/>
      <c r="F41" s="190"/>
      <c r="G41" s="190" t="s">
        <v>164</v>
      </c>
      <c r="H41" s="190" t="s">
        <v>167</v>
      </c>
      <c r="I41" s="190"/>
    </row>
    <row r="42" spans="1:9" ht="31.5">
      <c r="A42" s="214" t="s">
        <v>26</v>
      </c>
      <c r="B42" s="214">
        <v>1</v>
      </c>
      <c r="C42" s="209" t="s">
        <v>216</v>
      </c>
      <c r="D42" s="209" t="s">
        <v>56</v>
      </c>
      <c r="E42" s="190"/>
      <c r="F42" s="190"/>
      <c r="G42" s="190" t="s">
        <v>164</v>
      </c>
      <c r="H42" s="190"/>
      <c r="I42" s="190" t="s">
        <v>164</v>
      </c>
    </row>
    <row r="43" spans="1:9" ht="31.5">
      <c r="A43" s="214" t="s">
        <v>26</v>
      </c>
      <c r="B43" s="193">
        <v>2</v>
      </c>
      <c r="C43" s="189" t="s">
        <v>217</v>
      </c>
      <c r="D43" s="189" t="s">
        <v>218</v>
      </c>
      <c r="E43" s="190"/>
      <c r="F43" s="190"/>
      <c r="G43" s="190" t="s">
        <v>164</v>
      </c>
      <c r="H43" s="190" t="s">
        <v>164</v>
      </c>
      <c r="I43" s="190"/>
    </row>
    <row r="44" spans="1:9" ht="31.5">
      <c r="A44" s="214" t="s">
        <v>46</v>
      </c>
      <c r="B44" s="193">
        <v>1</v>
      </c>
      <c r="C44" s="189" t="s">
        <v>219</v>
      </c>
      <c r="D44" s="205" t="s">
        <v>51</v>
      </c>
      <c r="E44" s="190"/>
      <c r="F44" s="190" t="s">
        <v>164</v>
      </c>
      <c r="G44" s="190" t="s">
        <v>196</v>
      </c>
      <c r="H44" s="190"/>
      <c r="I44" s="190"/>
    </row>
    <row r="45" spans="1:9" ht="31.5">
      <c r="A45" s="197" t="s">
        <v>26</v>
      </c>
      <c r="B45" s="195">
        <v>1</v>
      </c>
      <c r="C45" s="196" t="s">
        <v>220</v>
      </c>
      <c r="D45" s="189" t="s">
        <v>221</v>
      </c>
      <c r="E45" s="190"/>
      <c r="F45" s="190"/>
      <c r="G45" s="190"/>
      <c r="H45" s="190" t="s">
        <v>164</v>
      </c>
      <c r="I45" s="190" t="s">
        <v>164</v>
      </c>
    </row>
    <row r="46" spans="1:9" ht="31.5">
      <c r="A46" s="215" t="s">
        <v>31</v>
      </c>
      <c r="B46" s="188">
        <v>1</v>
      </c>
      <c r="C46" s="189" t="s">
        <v>222</v>
      </c>
      <c r="D46" s="189" t="s">
        <v>211</v>
      </c>
      <c r="E46" s="190" t="s">
        <v>167</v>
      </c>
      <c r="F46" s="190"/>
      <c r="G46" s="190"/>
      <c r="H46" s="190" t="s">
        <v>164</v>
      </c>
      <c r="I46" s="190"/>
    </row>
    <row r="47" spans="1:9" ht="31.5">
      <c r="A47" s="195" t="s">
        <v>17</v>
      </c>
      <c r="B47" s="195">
        <v>1</v>
      </c>
      <c r="C47" s="196" t="s">
        <v>223</v>
      </c>
      <c r="D47" s="196" t="s">
        <v>60</v>
      </c>
      <c r="E47" s="190"/>
      <c r="F47" s="190"/>
      <c r="G47" s="190"/>
      <c r="H47" s="190" t="s">
        <v>196</v>
      </c>
      <c r="I47" s="190" t="s">
        <v>196</v>
      </c>
    </row>
    <row r="48" spans="1:9" ht="31.5">
      <c r="A48" s="197" t="s">
        <v>26</v>
      </c>
      <c r="B48" s="195">
        <v>1</v>
      </c>
      <c r="C48" s="196" t="s">
        <v>224</v>
      </c>
      <c r="D48" s="196" t="s">
        <v>225</v>
      </c>
      <c r="E48" s="190"/>
      <c r="F48" s="190"/>
      <c r="G48" s="190"/>
      <c r="H48" s="190" t="s">
        <v>196</v>
      </c>
      <c r="I48" s="190"/>
    </row>
    <row r="49" spans="1:9" ht="31.5">
      <c r="A49" s="215" t="s">
        <v>31</v>
      </c>
      <c r="B49" s="215">
        <v>1</v>
      </c>
      <c r="C49" s="209" t="s">
        <v>226</v>
      </c>
      <c r="D49" s="209" t="s">
        <v>73</v>
      </c>
      <c r="E49" s="190" t="s">
        <v>166</v>
      </c>
      <c r="F49" s="190" t="s">
        <v>167</v>
      </c>
      <c r="G49" s="190"/>
      <c r="H49" s="190"/>
      <c r="I49" s="190"/>
    </row>
    <row r="50" spans="1:9" ht="31.5">
      <c r="A50" s="215" t="s">
        <v>31</v>
      </c>
      <c r="B50" s="188">
        <v>1</v>
      </c>
      <c r="C50" s="189" t="s">
        <v>227</v>
      </c>
      <c r="D50" s="189" t="s">
        <v>228</v>
      </c>
      <c r="E50" s="190" t="s">
        <v>164</v>
      </c>
      <c r="F50" s="190"/>
      <c r="G50" s="190"/>
      <c r="H50" s="190"/>
      <c r="I50" s="190" t="s">
        <v>164</v>
      </c>
    </row>
    <row r="51" spans="1:9" ht="31.5">
      <c r="A51" s="197" t="s">
        <v>17</v>
      </c>
      <c r="B51" s="195">
        <v>2</v>
      </c>
      <c r="C51" s="196" t="s">
        <v>229</v>
      </c>
      <c r="D51" s="196" t="s">
        <v>60</v>
      </c>
      <c r="E51" s="190"/>
      <c r="F51" s="190"/>
      <c r="G51" s="190"/>
      <c r="H51" s="190" t="s">
        <v>166</v>
      </c>
      <c r="I51" s="190" t="s">
        <v>164</v>
      </c>
    </row>
    <row r="52" spans="1:9" ht="31.5">
      <c r="A52" s="214" t="s">
        <v>26</v>
      </c>
      <c r="B52" s="193">
        <v>2</v>
      </c>
      <c r="C52" s="189" t="s">
        <v>230</v>
      </c>
      <c r="D52" s="189" t="s">
        <v>7</v>
      </c>
      <c r="E52" s="190"/>
      <c r="F52" s="190" t="s">
        <v>166</v>
      </c>
      <c r="G52" s="190" t="s">
        <v>164</v>
      </c>
      <c r="H52" s="190"/>
      <c r="I52" s="190"/>
    </row>
    <row r="53" spans="1:9" ht="31.5">
      <c r="A53" s="216" t="s">
        <v>26</v>
      </c>
      <c r="B53" s="188">
        <v>1</v>
      </c>
      <c r="C53" s="189" t="s">
        <v>231</v>
      </c>
      <c r="D53" s="189" t="s">
        <v>66</v>
      </c>
      <c r="E53" s="190" t="s">
        <v>166</v>
      </c>
      <c r="F53" s="190" t="s">
        <v>164</v>
      </c>
      <c r="G53" s="190"/>
      <c r="H53" s="190"/>
      <c r="I53" s="190"/>
    </row>
    <row r="54" spans="1:9" ht="31.5">
      <c r="A54" s="193" t="s">
        <v>17</v>
      </c>
      <c r="B54" s="193">
        <v>2</v>
      </c>
      <c r="C54" s="189" t="s">
        <v>232</v>
      </c>
      <c r="D54" s="189" t="s">
        <v>233</v>
      </c>
      <c r="E54" s="190"/>
      <c r="F54" s="190" t="s">
        <v>166</v>
      </c>
      <c r="G54" s="190" t="s">
        <v>164</v>
      </c>
      <c r="H54" s="190"/>
      <c r="I54" s="190"/>
    </row>
    <row r="55" spans="1:9" ht="9" customHeight="1">
      <c r="A55" s="217"/>
      <c r="B55" s="217"/>
      <c r="C55" s="218"/>
      <c r="D55" s="219"/>
      <c r="E55" s="220"/>
      <c r="F55" s="220"/>
      <c r="G55" s="220"/>
      <c r="H55" s="220"/>
      <c r="I55" s="220"/>
    </row>
    <row r="56" spans="1:9" ht="31.5">
      <c r="A56" s="188" t="s">
        <v>17</v>
      </c>
      <c r="B56" s="188">
        <v>1</v>
      </c>
      <c r="C56" s="189" t="s">
        <v>234</v>
      </c>
      <c r="D56" s="189" t="s">
        <v>51</v>
      </c>
      <c r="E56" s="190" t="s">
        <v>164</v>
      </c>
      <c r="F56" s="190"/>
      <c r="G56" s="190" t="s">
        <v>164</v>
      </c>
      <c r="H56" s="190" t="s">
        <v>164</v>
      </c>
      <c r="I56" s="190"/>
    </row>
    <row r="57" spans="1:9" ht="31.5" customHeight="1">
      <c r="A57" s="187" t="s">
        <v>26</v>
      </c>
      <c r="B57" s="215">
        <v>1</v>
      </c>
      <c r="C57" s="189" t="s">
        <v>235</v>
      </c>
      <c r="D57" s="189" t="s">
        <v>186</v>
      </c>
      <c r="E57" s="190" t="s">
        <v>164</v>
      </c>
      <c r="F57" s="190"/>
      <c r="G57" s="190" t="s">
        <v>164</v>
      </c>
      <c r="H57" s="190" t="s">
        <v>164</v>
      </c>
      <c r="I57" s="190"/>
    </row>
    <row r="58" spans="1:9" ht="31.5">
      <c r="A58" s="187" t="s">
        <v>26</v>
      </c>
      <c r="B58" s="215">
        <v>1</v>
      </c>
      <c r="C58" s="189" t="s">
        <v>236</v>
      </c>
      <c r="D58" s="189" t="s">
        <v>56</v>
      </c>
      <c r="E58" s="190" t="s">
        <v>164</v>
      </c>
      <c r="F58" s="190" t="s">
        <v>164</v>
      </c>
      <c r="G58" s="190" t="s">
        <v>164</v>
      </c>
      <c r="H58" s="190"/>
      <c r="I58" s="190"/>
    </row>
    <row r="59" spans="1:9" ht="31.5">
      <c r="A59" s="193" t="s">
        <v>26</v>
      </c>
      <c r="B59" s="214">
        <v>1</v>
      </c>
      <c r="C59" s="189" t="s">
        <v>237</v>
      </c>
      <c r="D59" s="189" t="s">
        <v>60</v>
      </c>
      <c r="E59" s="190"/>
      <c r="F59" s="190" t="s">
        <v>164</v>
      </c>
      <c r="G59" s="190" t="s">
        <v>164</v>
      </c>
      <c r="H59" s="190" t="s">
        <v>164</v>
      </c>
      <c r="I59" s="190"/>
    </row>
    <row r="60" spans="1:9" ht="31.5">
      <c r="A60" s="193" t="s">
        <v>46</v>
      </c>
      <c r="B60" s="193">
        <v>1</v>
      </c>
      <c r="C60" s="189" t="s">
        <v>238</v>
      </c>
      <c r="D60" s="189" t="s">
        <v>131</v>
      </c>
      <c r="E60" s="190"/>
      <c r="F60" s="190"/>
      <c r="G60" s="190" t="s">
        <v>164</v>
      </c>
      <c r="H60" s="190" t="s">
        <v>164</v>
      </c>
      <c r="I60" s="190" t="s">
        <v>164</v>
      </c>
    </row>
    <row r="61" spans="1:9" ht="31.5">
      <c r="A61" s="193" t="s">
        <v>31</v>
      </c>
      <c r="B61" s="192">
        <v>1</v>
      </c>
      <c r="C61" s="189" t="s">
        <v>239</v>
      </c>
      <c r="D61" s="189" t="s">
        <v>221</v>
      </c>
      <c r="E61" s="190"/>
      <c r="F61" s="190"/>
      <c r="G61" s="190" t="s">
        <v>164</v>
      </c>
      <c r="H61" s="190" t="s">
        <v>164</v>
      </c>
      <c r="I61" s="190" t="s">
        <v>164</v>
      </c>
    </row>
    <row r="62" spans="1:9" ht="31.5">
      <c r="A62" s="193" t="s">
        <v>31</v>
      </c>
      <c r="B62" s="193">
        <v>1</v>
      </c>
      <c r="C62" s="189" t="s">
        <v>240</v>
      </c>
      <c r="D62" s="212" t="s">
        <v>221</v>
      </c>
      <c r="E62" s="190"/>
      <c r="F62" s="190"/>
      <c r="G62" s="190" t="s">
        <v>196</v>
      </c>
      <c r="H62" s="190" t="s">
        <v>164</v>
      </c>
      <c r="I62" s="190" t="s">
        <v>166</v>
      </c>
    </row>
    <row r="63" spans="1:9" ht="31.5">
      <c r="A63" s="193" t="s">
        <v>31</v>
      </c>
      <c r="B63" s="193">
        <v>1</v>
      </c>
      <c r="C63" s="189" t="s">
        <v>241</v>
      </c>
      <c r="D63" s="212" t="s">
        <v>85</v>
      </c>
      <c r="E63" s="190"/>
      <c r="F63" s="190"/>
      <c r="G63" s="190" t="s">
        <v>167</v>
      </c>
      <c r="H63" s="190" t="s">
        <v>164</v>
      </c>
      <c r="I63" s="190" t="s">
        <v>164</v>
      </c>
    </row>
    <row r="64" spans="1:9" ht="31.5">
      <c r="A64" s="193" t="s">
        <v>26</v>
      </c>
      <c r="B64" s="193">
        <v>1</v>
      </c>
      <c r="C64" s="189" t="s">
        <v>242</v>
      </c>
      <c r="D64" s="212" t="s">
        <v>85</v>
      </c>
      <c r="E64" s="190"/>
      <c r="F64" s="190"/>
      <c r="G64" s="190" t="s">
        <v>164</v>
      </c>
      <c r="H64" s="190" t="s">
        <v>164</v>
      </c>
      <c r="I64" s="190" t="s">
        <v>164</v>
      </c>
    </row>
    <row r="65" spans="1:9" ht="31.5">
      <c r="A65" s="188" t="s">
        <v>31</v>
      </c>
      <c r="B65" s="215">
        <v>1</v>
      </c>
      <c r="C65" s="209" t="s">
        <v>243</v>
      </c>
      <c r="D65" s="209" t="s">
        <v>42</v>
      </c>
      <c r="E65" s="190" t="s">
        <v>196</v>
      </c>
      <c r="F65" s="190" t="s">
        <v>164</v>
      </c>
      <c r="G65" s="190" t="s">
        <v>164</v>
      </c>
      <c r="H65" s="190"/>
      <c r="I65" s="190"/>
    </row>
    <row r="66" spans="1:9" ht="8.25" customHeight="1">
      <c r="A66" s="221"/>
      <c r="B66" s="222"/>
      <c r="C66" s="218"/>
      <c r="D66" s="218"/>
      <c r="E66" s="220"/>
      <c r="F66" s="220"/>
      <c r="G66" s="220"/>
      <c r="H66" s="220"/>
      <c r="I66" s="220"/>
    </row>
    <row r="67" spans="1:9" ht="31.5">
      <c r="A67" s="188" t="s">
        <v>17</v>
      </c>
      <c r="B67" s="223">
        <v>1</v>
      </c>
      <c r="C67" s="189" t="s">
        <v>244</v>
      </c>
      <c r="D67" s="196" t="s">
        <v>60</v>
      </c>
      <c r="E67" s="190" t="s">
        <v>166</v>
      </c>
      <c r="F67" s="190" t="s">
        <v>166</v>
      </c>
      <c r="G67" s="190" t="s">
        <v>164</v>
      </c>
      <c r="H67" s="190" t="s">
        <v>166</v>
      </c>
      <c r="I67" s="190"/>
    </row>
    <row r="68" spans="1:9" ht="31.5">
      <c r="A68" s="193" t="s">
        <v>31</v>
      </c>
      <c r="B68" s="193">
        <v>1</v>
      </c>
      <c r="C68" s="189" t="s">
        <v>245</v>
      </c>
      <c r="D68" s="212" t="s">
        <v>191</v>
      </c>
      <c r="E68" s="190"/>
      <c r="F68" s="190" t="s">
        <v>164</v>
      </c>
      <c r="G68" s="190" t="s">
        <v>164</v>
      </c>
      <c r="H68" s="190" t="s">
        <v>196</v>
      </c>
      <c r="I68" s="190" t="s">
        <v>167</v>
      </c>
    </row>
    <row r="69" spans="1:9" ht="31.5">
      <c r="A69" s="215" t="s">
        <v>17</v>
      </c>
      <c r="B69" s="188">
        <v>1</v>
      </c>
      <c r="C69" s="189" t="s">
        <v>246</v>
      </c>
      <c r="D69" s="189" t="s">
        <v>73</v>
      </c>
      <c r="E69" s="190" t="s">
        <v>164</v>
      </c>
      <c r="F69" s="190" t="s">
        <v>164</v>
      </c>
      <c r="G69" s="190"/>
      <c r="H69" s="190" t="s">
        <v>164</v>
      </c>
      <c r="I69" s="190" t="s">
        <v>164</v>
      </c>
    </row>
    <row r="70" spans="1:9" ht="7.5" customHeight="1">
      <c r="A70" s="221"/>
      <c r="B70" s="222"/>
      <c r="C70" s="218"/>
      <c r="D70" s="218"/>
      <c r="E70" s="220"/>
      <c r="F70" s="220"/>
      <c r="G70" s="220"/>
      <c r="H70" s="220"/>
      <c r="I70" s="220"/>
    </row>
    <row r="71" spans="1:9" ht="32.25" thickBot="1">
      <c r="A71" s="215" t="s">
        <v>46</v>
      </c>
      <c r="B71" s="188">
        <v>1</v>
      </c>
      <c r="C71" s="189" t="s">
        <v>247</v>
      </c>
      <c r="D71" s="189" t="s">
        <v>66</v>
      </c>
      <c r="E71" s="190" t="s">
        <v>196</v>
      </c>
      <c r="F71" s="190" t="s">
        <v>196</v>
      </c>
      <c r="G71" s="190" t="s">
        <v>248</v>
      </c>
      <c r="H71" s="190" t="s">
        <v>248</v>
      </c>
      <c r="I71" s="224" t="s">
        <v>166</v>
      </c>
    </row>
    <row r="72" ht="16.5" thickBot="1">
      <c r="I72" s="227" t="s">
        <v>249</v>
      </c>
    </row>
    <row r="73" ht="15.75">
      <c r="C73" s="228" t="s">
        <v>250</v>
      </c>
    </row>
    <row r="74" ht="15.75">
      <c r="C74" s="228" t="s">
        <v>251</v>
      </c>
    </row>
    <row r="75" ht="15.75">
      <c r="C75" s="229" t="s">
        <v>252</v>
      </c>
    </row>
    <row r="76" ht="15.75">
      <c r="C76" s="229" t="s">
        <v>253</v>
      </c>
    </row>
    <row r="77" ht="15.75">
      <c r="C77" s="229" t="s">
        <v>254</v>
      </c>
    </row>
    <row r="78" ht="15.75">
      <c r="C78" s="229"/>
    </row>
  </sheetData>
  <printOptions horizontalCentered="1"/>
  <pageMargins left="0.3937007874015748" right="0.3937007874015748" top="0.3937007874015748" bottom="0.7874015748031497" header="0.5118110236220472" footer="0.5118110236220472"/>
  <pageSetup horizontalDpi="90" verticalDpi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workbookViewId="0" topLeftCell="A3">
      <selection activeCell="AD11" sqref="AD11"/>
    </sheetView>
  </sheetViews>
  <sheetFormatPr defaultColWidth="9.00390625" defaultRowHeight="12.75"/>
  <cols>
    <col min="1" max="1" width="5.75390625" style="230" customWidth="1"/>
    <col min="2" max="2" width="1.625" style="230" customWidth="1"/>
    <col min="3" max="3" width="1.37890625" style="230" customWidth="1"/>
    <col min="4" max="4" width="11.75390625" style="230" customWidth="1"/>
    <col min="5" max="5" width="1.00390625" style="230" customWidth="1"/>
    <col min="6" max="6" width="11.75390625" style="230" customWidth="1"/>
    <col min="7" max="7" width="1.00390625" style="230" customWidth="1"/>
    <col min="8" max="8" width="10.125" style="230" customWidth="1"/>
    <col min="9" max="9" width="1.00390625" style="230" customWidth="1"/>
    <col min="10" max="10" width="9.875" style="230" customWidth="1"/>
    <col min="11" max="11" width="1.00390625" style="230" customWidth="1"/>
    <col min="12" max="12" width="9.75390625" style="230" customWidth="1"/>
    <col min="13" max="13" width="1.12109375" style="230" customWidth="1"/>
    <col min="14" max="14" width="9.75390625" style="230" customWidth="1"/>
    <col min="15" max="15" width="1.25" style="230" customWidth="1"/>
    <col min="16" max="16" width="11.625" style="230" customWidth="1"/>
    <col min="17" max="17" width="1.25" style="230" customWidth="1"/>
    <col min="18" max="18" width="11.125" style="230" customWidth="1"/>
    <col min="19" max="19" width="1.25" style="230" customWidth="1"/>
    <col min="20" max="20" width="11.625" style="230" customWidth="1"/>
    <col min="21" max="21" width="1.12109375" style="230" customWidth="1"/>
    <col min="22" max="22" width="9.625" style="230" customWidth="1"/>
    <col min="23" max="23" width="1.25" style="230" customWidth="1"/>
    <col min="24" max="24" width="9.375" style="230" customWidth="1"/>
    <col min="25" max="25" width="1.12109375" style="230" customWidth="1"/>
    <col min="26" max="26" width="11.125" style="230" customWidth="1"/>
    <col min="27" max="27" width="1.25" style="230" customWidth="1"/>
    <col min="28" max="28" width="10.00390625" style="230" customWidth="1"/>
    <col min="29" max="29" width="1.12109375" style="230" customWidth="1"/>
    <col min="30" max="30" width="10.00390625" style="230" customWidth="1"/>
    <col min="31" max="16384" width="9.125" style="230" customWidth="1"/>
  </cols>
  <sheetData>
    <row r="1" spans="1:30" ht="20.25">
      <c r="A1" s="383" t="s">
        <v>255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</row>
    <row r="2" spans="1:30" ht="18">
      <c r="A2" s="384" t="s">
        <v>256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</row>
    <row r="3" ht="13.5" customHeight="1" thickBot="1"/>
    <row r="4" spans="1:30" s="231" customFormat="1" ht="27.75" customHeight="1" thickBot="1">
      <c r="A4" s="358" t="s">
        <v>257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</row>
    <row r="5" ht="9" customHeight="1" thickBot="1"/>
    <row r="6" spans="4:30" s="232" customFormat="1" ht="25.5" customHeight="1" thickBot="1">
      <c r="D6" s="233" t="s">
        <v>258</v>
      </c>
      <c r="F6" s="233" t="s">
        <v>259</v>
      </c>
      <c r="H6" s="233" t="s">
        <v>260</v>
      </c>
      <c r="J6" s="233" t="s">
        <v>261</v>
      </c>
      <c r="L6" s="233" t="s">
        <v>262</v>
      </c>
      <c r="M6" s="234"/>
      <c r="N6" s="233" t="s">
        <v>263</v>
      </c>
      <c r="P6" s="233" t="s">
        <v>264</v>
      </c>
      <c r="Q6" s="234"/>
      <c r="R6" s="233" t="s">
        <v>265</v>
      </c>
      <c r="S6" s="234"/>
      <c r="T6" s="233" t="s">
        <v>266</v>
      </c>
      <c r="V6" s="233" t="s">
        <v>267</v>
      </c>
      <c r="W6" s="234"/>
      <c r="X6" s="233" t="s">
        <v>268</v>
      </c>
      <c r="Z6" s="235" t="s">
        <v>269</v>
      </c>
      <c r="AB6" s="235" t="s">
        <v>270</v>
      </c>
      <c r="AD6" s="235" t="s">
        <v>271</v>
      </c>
    </row>
    <row r="7" spans="1:3" ht="9" customHeight="1" thickBot="1">
      <c r="A7" s="380" t="s">
        <v>272</v>
      </c>
      <c r="B7" s="236"/>
      <c r="C7" s="236"/>
    </row>
    <row r="8" spans="1:30" ht="19.5" customHeight="1" thickBot="1">
      <c r="A8" s="380"/>
      <c r="C8" s="237"/>
      <c r="D8" s="387" t="s">
        <v>273</v>
      </c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9"/>
      <c r="AA8" s="238"/>
      <c r="AB8" s="369" t="s">
        <v>274</v>
      </c>
      <c r="AC8" s="370"/>
      <c r="AD8" s="371"/>
    </row>
    <row r="9" spans="1:30" ht="19.5" customHeight="1" thickBot="1">
      <c r="A9" s="381" t="s">
        <v>275</v>
      </c>
      <c r="B9" s="236"/>
      <c r="C9" s="237"/>
      <c r="D9" s="390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2"/>
      <c r="AA9" s="238"/>
      <c r="AB9" s="372"/>
      <c r="AC9" s="373"/>
      <c r="AD9" s="374"/>
    </row>
    <row r="10" spans="1:31" ht="19.5" customHeight="1" thickBot="1">
      <c r="A10" s="381"/>
      <c r="C10" s="239"/>
      <c r="D10" s="387" t="s">
        <v>276</v>
      </c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9"/>
      <c r="AC10" s="240"/>
      <c r="AD10" s="240"/>
      <c r="AE10" s="241"/>
    </row>
    <row r="11" spans="1:32" ht="19.5" customHeight="1" thickBot="1">
      <c r="A11" s="381" t="s">
        <v>277</v>
      </c>
      <c r="B11" s="236"/>
      <c r="C11" s="239"/>
      <c r="D11" s="395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1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2"/>
      <c r="AD11" s="242"/>
      <c r="AF11" s="243"/>
    </row>
    <row r="12" spans="1:32" ht="19.5" customHeight="1" thickBot="1">
      <c r="A12" s="381"/>
      <c r="C12" s="236"/>
      <c r="D12" s="375" t="s">
        <v>278</v>
      </c>
      <c r="E12" s="238"/>
      <c r="F12" s="379" t="s">
        <v>279</v>
      </c>
      <c r="G12" s="238"/>
      <c r="H12" s="375" t="s">
        <v>280</v>
      </c>
      <c r="I12" s="238"/>
      <c r="J12" s="379" t="s">
        <v>281</v>
      </c>
      <c r="K12" s="238"/>
      <c r="L12" s="375" t="s">
        <v>282</v>
      </c>
      <c r="M12" s="238"/>
      <c r="N12" s="379" t="s">
        <v>283</v>
      </c>
      <c r="O12" s="238"/>
      <c r="P12" s="398" t="s">
        <v>284</v>
      </c>
      <c r="Q12" s="238"/>
      <c r="R12" s="377" t="s">
        <v>285</v>
      </c>
      <c r="S12" s="238"/>
      <c r="T12" s="244"/>
      <c r="U12" s="238"/>
      <c r="V12" s="379" t="s">
        <v>286</v>
      </c>
      <c r="W12" s="238"/>
      <c r="X12" s="379" t="s">
        <v>287</v>
      </c>
      <c r="Y12" s="238"/>
      <c r="Z12" s="244"/>
      <c r="AA12" s="238"/>
      <c r="AB12" s="398" t="s">
        <v>288</v>
      </c>
      <c r="AC12" s="238"/>
      <c r="AD12" s="245"/>
      <c r="AF12" s="243"/>
    </row>
    <row r="13" spans="1:32" ht="19.5" customHeight="1" thickBot="1">
      <c r="A13" s="381" t="s">
        <v>289</v>
      </c>
      <c r="B13" s="236"/>
      <c r="C13" s="239"/>
      <c r="D13" s="376"/>
      <c r="F13" s="378"/>
      <c r="H13" s="375"/>
      <c r="J13" s="378"/>
      <c r="L13" s="375"/>
      <c r="M13" s="241"/>
      <c r="N13" s="378"/>
      <c r="P13" s="375"/>
      <c r="R13" s="379"/>
      <c r="S13" s="241"/>
      <c r="T13" s="246"/>
      <c r="V13" s="378"/>
      <c r="W13" s="241"/>
      <c r="X13" s="378"/>
      <c r="Z13" s="398" t="s">
        <v>290</v>
      </c>
      <c r="AB13" s="375"/>
      <c r="AD13" s="247"/>
      <c r="AF13" s="243"/>
    </row>
    <row r="14" spans="1:30" ht="19.5" customHeight="1" thickBot="1">
      <c r="A14" s="381"/>
      <c r="C14" s="239"/>
      <c r="D14" s="377" t="s">
        <v>279</v>
      </c>
      <c r="F14" s="398" t="s">
        <v>278</v>
      </c>
      <c r="H14" s="375"/>
      <c r="J14" s="248"/>
      <c r="L14" s="375"/>
      <c r="M14" s="241"/>
      <c r="N14" s="248"/>
      <c r="P14" s="375"/>
      <c r="R14" s="378"/>
      <c r="S14" s="241"/>
      <c r="T14" s="244"/>
      <c r="V14" s="377" t="s">
        <v>287</v>
      </c>
      <c r="W14" s="241"/>
      <c r="X14" s="377" t="s">
        <v>286</v>
      </c>
      <c r="Z14" s="375"/>
      <c r="AB14" s="375"/>
      <c r="AD14" s="245"/>
    </row>
    <row r="15" spans="1:30" ht="19.5" customHeight="1" thickBot="1">
      <c r="A15" s="381" t="s">
        <v>291</v>
      </c>
      <c r="B15" s="236"/>
      <c r="C15" s="239"/>
      <c r="D15" s="378"/>
      <c r="F15" s="376"/>
      <c r="H15" s="375"/>
      <c r="J15" s="248"/>
      <c r="L15" s="375"/>
      <c r="M15" s="241"/>
      <c r="N15" s="248"/>
      <c r="P15" s="376"/>
      <c r="R15" s="249" t="s">
        <v>292</v>
      </c>
      <c r="S15" s="241"/>
      <c r="T15" s="244"/>
      <c r="V15" s="378"/>
      <c r="W15" s="241"/>
      <c r="X15" s="378"/>
      <c r="Z15" s="376"/>
      <c r="AB15" s="375"/>
      <c r="AD15" s="398" t="s">
        <v>293</v>
      </c>
    </row>
    <row r="16" spans="1:30" ht="19.5" customHeight="1" thickBot="1">
      <c r="A16" s="381"/>
      <c r="C16" s="239"/>
      <c r="D16" s="235" t="s">
        <v>292</v>
      </c>
      <c r="E16" s="241"/>
      <c r="F16" s="250" t="s">
        <v>292</v>
      </c>
      <c r="H16" s="376"/>
      <c r="J16" s="235" t="s">
        <v>292</v>
      </c>
      <c r="L16" s="376"/>
      <c r="M16" s="241"/>
      <c r="N16" s="235" t="s">
        <v>292</v>
      </c>
      <c r="P16" s="251" t="s">
        <v>292</v>
      </c>
      <c r="R16" s="398" t="s">
        <v>294</v>
      </c>
      <c r="S16" s="241"/>
      <c r="T16" s="235" t="s">
        <v>292</v>
      </c>
      <c r="V16" s="235" t="s">
        <v>292</v>
      </c>
      <c r="W16" s="241"/>
      <c r="X16" s="235" t="s">
        <v>292</v>
      </c>
      <c r="Z16" s="235" t="s">
        <v>292</v>
      </c>
      <c r="AB16" s="375"/>
      <c r="AD16" s="375"/>
    </row>
    <row r="17" spans="1:30" ht="19.5" customHeight="1" thickBot="1">
      <c r="A17" s="381" t="s">
        <v>295</v>
      </c>
      <c r="B17" s="236"/>
      <c r="C17" s="239"/>
      <c r="D17" s="252"/>
      <c r="E17" s="242"/>
      <c r="F17" s="247"/>
      <c r="H17" s="235" t="s">
        <v>292</v>
      </c>
      <c r="J17" s="398" t="s">
        <v>280</v>
      </c>
      <c r="L17" s="235" t="s">
        <v>292</v>
      </c>
      <c r="M17" s="241"/>
      <c r="N17" s="398" t="s">
        <v>282</v>
      </c>
      <c r="P17" s="377" t="s">
        <v>285</v>
      </c>
      <c r="R17" s="375"/>
      <c r="S17" s="241"/>
      <c r="T17" s="377" t="s">
        <v>285</v>
      </c>
      <c r="V17" s="253"/>
      <c r="W17" s="253"/>
      <c r="X17" s="254"/>
      <c r="Y17" s="242"/>
      <c r="Z17" s="247"/>
      <c r="AB17" s="375"/>
      <c r="AD17" s="375"/>
    </row>
    <row r="18" spans="1:30" ht="19.5" customHeight="1" thickBot="1">
      <c r="A18" s="381"/>
      <c r="C18" s="239"/>
      <c r="D18" s="255"/>
      <c r="E18" s="241"/>
      <c r="H18" s="377" t="s">
        <v>281</v>
      </c>
      <c r="J18" s="375"/>
      <c r="L18" s="377" t="s">
        <v>283</v>
      </c>
      <c r="M18" s="241"/>
      <c r="N18" s="375"/>
      <c r="O18" s="241"/>
      <c r="P18" s="379"/>
      <c r="R18" s="375"/>
      <c r="S18" s="241"/>
      <c r="T18" s="379"/>
      <c r="V18" s="256"/>
      <c r="W18" s="257"/>
      <c r="X18" s="258"/>
      <c r="Z18" s="245"/>
      <c r="AB18" s="375"/>
      <c r="AD18" s="375"/>
    </row>
    <row r="19" spans="1:30" ht="19.5" customHeight="1" thickBot="1">
      <c r="A19" s="391" t="s">
        <v>296</v>
      </c>
      <c r="B19" s="236"/>
      <c r="C19" s="239"/>
      <c r="D19" s="259"/>
      <c r="E19" s="242"/>
      <c r="F19" s="260"/>
      <c r="H19" s="378"/>
      <c r="J19" s="375"/>
      <c r="L19" s="378"/>
      <c r="M19" s="241"/>
      <c r="N19" s="375"/>
      <c r="P19" s="378"/>
      <c r="R19" s="376"/>
      <c r="S19" s="241"/>
      <c r="T19" s="378"/>
      <c r="U19" s="241"/>
      <c r="V19" s="254"/>
      <c r="W19" s="253"/>
      <c r="X19" s="261"/>
      <c r="Y19" s="242"/>
      <c r="Z19" s="247"/>
      <c r="AB19" s="375"/>
      <c r="AD19" s="375"/>
    </row>
    <row r="20" spans="1:30" ht="19.5" customHeight="1" thickBot="1">
      <c r="A20" s="391"/>
      <c r="C20" s="239"/>
      <c r="D20" s="255"/>
      <c r="E20" s="241"/>
      <c r="F20" s="262"/>
      <c r="G20" s="241"/>
      <c r="H20" s="262"/>
      <c r="I20" s="241"/>
      <c r="J20" s="375"/>
      <c r="K20" s="241"/>
      <c r="L20" s="262"/>
      <c r="M20" s="241"/>
      <c r="N20" s="375"/>
      <c r="S20" s="241"/>
      <c r="T20" s="398" t="s">
        <v>294</v>
      </c>
      <c r="V20" s="258"/>
      <c r="W20" s="257"/>
      <c r="X20" s="258"/>
      <c r="Z20" s="245"/>
      <c r="AB20" s="375"/>
      <c r="AD20" s="375"/>
    </row>
    <row r="21" spans="1:30" ht="19.5" customHeight="1" thickBot="1">
      <c r="A21" s="391" t="s">
        <v>297</v>
      </c>
      <c r="B21" s="236"/>
      <c r="C21" s="239"/>
      <c r="D21" s="252"/>
      <c r="E21" s="242"/>
      <c r="F21" s="242"/>
      <c r="G21" s="242"/>
      <c r="H21" s="242"/>
      <c r="J21" s="376"/>
      <c r="L21" s="242"/>
      <c r="N21" s="376"/>
      <c r="P21" s="242"/>
      <c r="Q21" s="242"/>
      <c r="R21" s="242"/>
      <c r="T21" s="375"/>
      <c r="V21" s="254"/>
      <c r="W21" s="253"/>
      <c r="X21" s="254"/>
      <c r="Y21" s="242"/>
      <c r="Z21" s="247"/>
      <c r="AB21" s="375"/>
      <c r="AD21" s="375"/>
    </row>
    <row r="22" spans="1:30" ht="19.5" customHeight="1" thickBot="1">
      <c r="A22" s="391"/>
      <c r="C22" s="239"/>
      <c r="D22" s="263"/>
      <c r="E22" s="241"/>
      <c r="N22" s="262"/>
      <c r="T22" s="375"/>
      <c r="V22" s="258"/>
      <c r="W22" s="257"/>
      <c r="X22" s="258"/>
      <c r="Z22" s="245"/>
      <c r="AB22" s="375"/>
      <c r="AD22" s="375"/>
    </row>
    <row r="23" spans="1:30" ht="19.5" customHeight="1" thickBot="1">
      <c r="A23" s="391" t="s">
        <v>298</v>
      </c>
      <c r="B23" s="236"/>
      <c r="C23" s="239"/>
      <c r="D23" s="25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T23" s="376"/>
      <c r="V23" s="253"/>
      <c r="W23" s="253"/>
      <c r="X23" s="254"/>
      <c r="Y23" s="242"/>
      <c r="Z23" s="247"/>
      <c r="AB23" s="375"/>
      <c r="AD23" s="375"/>
    </row>
    <row r="24" spans="1:30" ht="19.5" customHeight="1" thickBot="1">
      <c r="A24" s="391"/>
      <c r="B24" s="241"/>
      <c r="C24" s="239"/>
      <c r="D24" s="263"/>
      <c r="AB24" s="375"/>
      <c r="AD24" s="375"/>
    </row>
    <row r="25" spans="1:30" ht="19.5" customHeight="1" thickBot="1">
      <c r="A25" s="391" t="s">
        <v>299</v>
      </c>
      <c r="B25" s="236"/>
      <c r="C25" s="239"/>
      <c r="D25" s="25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1"/>
      <c r="T25" s="247"/>
      <c r="U25" s="242"/>
      <c r="V25" s="242"/>
      <c r="W25" s="242"/>
      <c r="X25" s="242"/>
      <c r="Y25" s="242"/>
      <c r="Z25" s="242"/>
      <c r="AB25" s="375"/>
      <c r="AD25" s="375"/>
    </row>
    <row r="26" spans="1:30" ht="19.5" customHeight="1" thickBot="1">
      <c r="A26" s="391"/>
      <c r="B26" s="241"/>
      <c r="C26" s="239"/>
      <c r="D26" s="263"/>
      <c r="AB26" s="375"/>
      <c r="AD26" s="375"/>
    </row>
    <row r="27" spans="1:30" ht="19.5" customHeight="1" thickBot="1">
      <c r="A27" s="391" t="s">
        <v>300</v>
      </c>
      <c r="B27" s="236"/>
      <c r="C27" s="241"/>
      <c r="D27" s="25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B27" s="376"/>
      <c r="AD27" s="376"/>
    </row>
    <row r="28" spans="1:30" ht="19.5" customHeight="1" thickBot="1">
      <c r="A28" s="391"/>
      <c r="B28" s="241"/>
      <c r="C28" s="264"/>
      <c r="D28" s="241"/>
      <c r="AB28" s="265"/>
      <c r="AD28" s="265"/>
    </row>
    <row r="29" spans="1:30" s="266" customFormat="1" ht="27.75" customHeight="1" thickBot="1">
      <c r="A29" s="358" t="s">
        <v>301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6"/>
    </row>
    <row r="30" spans="1:3" ht="16.5" customHeight="1" thickBot="1">
      <c r="A30" s="393" t="s">
        <v>297</v>
      </c>
      <c r="B30" s="236"/>
      <c r="C30" s="236"/>
    </row>
    <row r="31" spans="1:30" ht="19.5" customHeight="1" thickBot="1">
      <c r="A31" s="394"/>
      <c r="C31" s="236"/>
      <c r="D31" s="387" t="s">
        <v>302</v>
      </c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9"/>
    </row>
    <row r="32" spans="1:30" ht="19.5" customHeight="1" thickBot="1">
      <c r="A32" s="382" t="s">
        <v>298</v>
      </c>
      <c r="B32" s="236"/>
      <c r="C32" s="236"/>
      <c r="D32" s="390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2"/>
    </row>
    <row r="33" spans="1:30" ht="19.5" customHeight="1" thickBot="1">
      <c r="A33" s="382"/>
      <c r="C33" s="236"/>
      <c r="D33" s="395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7"/>
    </row>
    <row r="34" spans="1:30" ht="17.25" customHeight="1">
      <c r="A34" s="267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</row>
    <row r="35" spans="1:30" s="231" customFormat="1" ht="18">
      <c r="A35" s="368" t="s">
        <v>303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</row>
  </sheetData>
  <mergeCells count="47">
    <mergeCell ref="P17:P19"/>
    <mergeCell ref="R16:R19"/>
    <mergeCell ref="T20:T23"/>
    <mergeCell ref="T17:T19"/>
    <mergeCell ref="AD15:AD27"/>
    <mergeCell ref="R12:R14"/>
    <mergeCell ref="X14:X15"/>
    <mergeCell ref="AB12:AB27"/>
    <mergeCell ref="V12:V13"/>
    <mergeCell ref="A13:A14"/>
    <mergeCell ref="A17:A18"/>
    <mergeCell ref="A19:A20"/>
    <mergeCell ref="D14:D15"/>
    <mergeCell ref="D10:AB11"/>
    <mergeCell ref="D12:D13"/>
    <mergeCell ref="F12:F13"/>
    <mergeCell ref="F14:F15"/>
    <mergeCell ref="H12:H16"/>
    <mergeCell ref="J12:J13"/>
    <mergeCell ref="Z13:Z15"/>
    <mergeCell ref="X12:X13"/>
    <mergeCell ref="V14:V15"/>
    <mergeCell ref="P12:P15"/>
    <mergeCell ref="A30:A31"/>
    <mergeCell ref="A23:A24"/>
    <mergeCell ref="A21:A22"/>
    <mergeCell ref="A29:AD29"/>
    <mergeCell ref="D31:AD33"/>
    <mergeCell ref="J17:J21"/>
    <mergeCell ref="H18:H19"/>
    <mergeCell ref="N17:N21"/>
    <mergeCell ref="A27:A28"/>
    <mergeCell ref="A25:A26"/>
    <mergeCell ref="A1:AD1"/>
    <mergeCell ref="A2:AD2"/>
    <mergeCell ref="A4:AD4"/>
    <mergeCell ref="D8:Z9"/>
    <mergeCell ref="A35:AD35"/>
    <mergeCell ref="AB8:AD9"/>
    <mergeCell ref="L12:L16"/>
    <mergeCell ref="L18:L19"/>
    <mergeCell ref="N12:N13"/>
    <mergeCell ref="A7:A8"/>
    <mergeCell ref="A9:A10"/>
    <mergeCell ref="A11:A12"/>
    <mergeCell ref="A32:A33"/>
    <mergeCell ref="A15:A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B129">
      <selection activeCell="S130" sqref="S130"/>
    </sheetView>
  </sheetViews>
  <sheetFormatPr defaultColWidth="9.00390625" defaultRowHeight="12.75"/>
  <cols>
    <col min="1" max="1" width="6.375" style="269" hidden="1" customWidth="1"/>
    <col min="2" max="2" width="4.00390625" style="332" customWidth="1"/>
    <col min="3" max="3" width="2.625" style="332" customWidth="1"/>
    <col min="4" max="4" width="3.375" style="332" bestFit="1" customWidth="1"/>
    <col min="5" max="5" width="46.00390625" style="332" customWidth="1"/>
    <col min="6" max="6" width="27.375" style="332" customWidth="1"/>
    <col min="7" max="7" width="5.625" style="332" bestFit="1" customWidth="1"/>
    <col min="8" max="8" width="4.25390625" style="332" bestFit="1" customWidth="1"/>
    <col min="9" max="10" width="6.25390625" style="274" bestFit="1" customWidth="1"/>
    <col min="11" max="11" width="4.125" style="332" bestFit="1" customWidth="1"/>
    <col min="12" max="12" width="5.625" style="332" bestFit="1" customWidth="1"/>
    <col min="13" max="13" width="4.75390625" style="332" customWidth="1"/>
    <col min="14" max="14" width="5.125" style="332" customWidth="1"/>
    <col min="15" max="15" width="5.875" style="269" customWidth="1"/>
    <col min="16" max="16" width="8.375" style="271" customWidth="1"/>
    <col min="17" max="16384" width="9.125" style="269" customWidth="1"/>
  </cols>
  <sheetData>
    <row r="1" spans="2:15" ht="22.5" customHeight="1">
      <c r="B1" s="399" t="s">
        <v>459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2:15" ht="9" customHeight="1"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2:16" s="272" customFormat="1" ht="16.5" thickBot="1">
      <c r="B3" s="118" t="s">
        <v>466</v>
      </c>
      <c r="C3" s="273"/>
      <c r="D3" s="273"/>
      <c r="E3" s="273"/>
      <c r="F3" s="273"/>
      <c r="G3" s="273"/>
      <c r="H3" s="273"/>
      <c r="I3" s="274"/>
      <c r="J3" s="274"/>
      <c r="K3" s="273"/>
      <c r="L3" s="273"/>
      <c r="M3" s="273"/>
      <c r="N3" s="273"/>
      <c r="P3" s="275"/>
    </row>
    <row r="4" spans="2:16" s="272" customFormat="1" ht="15.75">
      <c r="B4" s="1" t="s">
        <v>469</v>
      </c>
      <c r="C4" s="273"/>
      <c r="D4" s="273"/>
      <c r="E4" s="273"/>
      <c r="F4" s="273"/>
      <c r="G4" s="273"/>
      <c r="H4" s="273"/>
      <c r="I4" s="274"/>
      <c r="J4" s="274"/>
      <c r="K4" s="273"/>
      <c r="L4" s="273"/>
      <c r="M4" s="273"/>
      <c r="N4" s="273"/>
      <c r="O4" s="351"/>
      <c r="P4" s="275"/>
    </row>
    <row r="5" spans="2:16" s="272" customFormat="1" ht="16.5" thickBot="1">
      <c r="B5" s="1" t="s">
        <v>477</v>
      </c>
      <c r="C5" s="273"/>
      <c r="D5" s="273"/>
      <c r="E5" s="273"/>
      <c r="F5" s="273"/>
      <c r="G5" s="273"/>
      <c r="H5" s="273"/>
      <c r="I5" s="274"/>
      <c r="J5" s="274"/>
      <c r="K5" s="273"/>
      <c r="L5" s="273"/>
      <c r="M5" s="273"/>
      <c r="N5" s="273"/>
      <c r="O5" s="352"/>
      <c r="P5" s="275"/>
    </row>
    <row r="6" spans="2:16" s="272" customFormat="1" ht="15.75">
      <c r="B6" s="1" t="s">
        <v>470</v>
      </c>
      <c r="C6" s="273"/>
      <c r="D6" s="273"/>
      <c r="E6" s="273"/>
      <c r="F6" s="273"/>
      <c r="G6" s="273"/>
      <c r="H6" s="273"/>
      <c r="I6" s="274"/>
      <c r="J6" s="274"/>
      <c r="K6" s="273"/>
      <c r="L6" s="273"/>
      <c r="M6" s="273"/>
      <c r="N6" s="273"/>
      <c r="O6" s="345"/>
      <c r="P6" s="275"/>
    </row>
    <row r="7" spans="2:16" s="272" customFormat="1" ht="16.5" thickBot="1">
      <c r="B7" s="1" t="s">
        <v>467</v>
      </c>
      <c r="C7" s="273"/>
      <c r="D7" s="273"/>
      <c r="E7" s="273"/>
      <c r="F7" s="273"/>
      <c r="G7" s="273"/>
      <c r="H7" s="273"/>
      <c r="I7" s="274"/>
      <c r="J7" s="274"/>
      <c r="K7" s="273"/>
      <c r="L7" s="273"/>
      <c r="M7" s="273"/>
      <c r="N7" s="273"/>
      <c r="O7" s="345"/>
      <c r="P7" s="275"/>
    </row>
    <row r="8" spans="2:16" s="272" customFormat="1" ht="15.75">
      <c r="B8" s="1" t="s">
        <v>471</v>
      </c>
      <c r="C8" s="273"/>
      <c r="D8" s="273"/>
      <c r="E8" s="273"/>
      <c r="F8" s="273"/>
      <c r="G8" s="273"/>
      <c r="H8" s="273"/>
      <c r="I8" s="274"/>
      <c r="J8" s="274"/>
      <c r="K8" s="273"/>
      <c r="L8" s="273"/>
      <c r="M8" s="273"/>
      <c r="N8" s="273"/>
      <c r="O8" s="400" t="s">
        <v>464</v>
      </c>
      <c r="P8" s="275"/>
    </row>
    <row r="9" spans="2:16" s="272" customFormat="1" ht="16.5" thickBot="1">
      <c r="B9" s="1" t="s">
        <v>465</v>
      </c>
      <c r="C9" s="273"/>
      <c r="D9" s="273"/>
      <c r="E9" s="273"/>
      <c r="F9" s="273"/>
      <c r="G9" s="273"/>
      <c r="H9" s="273"/>
      <c r="I9" s="274"/>
      <c r="J9" s="274"/>
      <c r="K9" s="273"/>
      <c r="L9" s="273"/>
      <c r="M9" s="273"/>
      <c r="N9" s="273"/>
      <c r="O9" s="401"/>
      <c r="P9" s="275"/>
    </row>
    <row r="10" spans="2:16" s="272" customFormat="1" ht="15.75">
      <c r="B10" s="1" t="s">
        <v>472</v>
      </c>
      <c r="C10" s="273"/>
      <c r="D10" s="273"/>
      <c r="E10" s="273"/>
      <c r="F10" s="273"/>
      <c r="G10" s="273"/>
      <c r="H10" s="273"/>
      <c r="I10" s="274"/>
      <c r="J10" s="274"/>
      <c r="K10" s="273"/>
      <c r="L10" s="273"/>
      <c r="M10" s="273"/>
      <c r="N10" s="273"/>
      <c r="O10" s="354"/>
      <c r="P10" s="275"/>
    </row>
    <row r="11" spans="2:16" s="272" customFormat="1" ht="16.5" thickBot="1">
      <c r="B11" s="1" t="s">
        <v>468</v>
      </c>
      <c r="C11" s="273"/>
      <c r="D11" s="273"/>
      <c r="E11" s="273"/>
      <c r="F11" s="273"/>
      <c r="G11" s="273"/>
      <c r="H11" s="273"/>
      <c r="I11" s="274"/>
      <c r="J11" s="274"/>
      <c r="K11" s="273"/>
      <c r="L11" s="273"/>
      <c r="M11" s="273"/>
      <c r="N11" s="273"/>
      <c r="O11" s="355"/>
      <c r="P11" s="275"/>
    </row>
    <row r="12" spans="2:18" s="272" customFormat="1" ht="15.75">
      <c r="B12" s="1" t="s">
        <v>473</v>
      </c>
      <c r="C12" s="273"/>
      <c r="D12" s="273"/>
      <c r="E12" s="273"/>
      <c r="F12" s="273"/>
      <c r="G12" s="273"/>
      <c r="H12" s="273"/>
      <c r="I12" s="274"/>
      <c r="J12" s="274"/>
      <c r="K12" s="273"/>
      <c r="L12" s="273"/>
      <c r="M12" s="273"/>
      <c r="N12" s="273"/>
      <c r="O12" s="353"/>
      <c r="P12" s="275"/>
      <c r="R12" s="344"/>
    </row>
    <row r="13" spans="2:16" s="272" customFormat="1" ht="16.5" thickBot="1">
      <c r="B13" s="1" t="s">
        <v>462</v>
      </c>
      <c r="C13" s="273"/>
      <c r="D13" s="273"/>
      <c r="E13" s="273"/>
      <c r="F13" s="273"/>
      <c r="G13" s="273"/>
      <c r="H13" s="273"/>
      <c r="I13" s="274"/>
      <c r="J13" s="274"/>
      <c r="K13" s="273"/>
      <c r="L13" s="273"/>
      <c r="M13" s="273"/>
      <c r="N13" s="273"/>
      <c r="O13" s="343"/>
      <c r="P13" s="275"/>
    </row>
    <row r="14" spans="2:16" s="272" customFormat="1" ht="15.75">
      <c r="B14" s="1" t="s">
        <v>474</v>
      </c>
      <c r="C14" s="273"/>
      <c r="D14" s="273"/>
      <c r="E14" s="273"/>
      <c r="F14" s="273"/>
      <c r="G14" s="273"/>
      <c r="H14" s="273"/>
      <c r="I14" s="274"/>
      <c r="J14" s="274"/>
      <c r="K14" s="273"/>
      <c r="L14" s="273"/>
      <c r="M14" s="273"/>
      <c r="N14" s="273"/>
      <c r="O14" s="341"/>
      <c r="P14" s="275"/>
    </row>
    <row r="15" spans="2:16" s="272" customFormat="1" ht="16.5" thickBot="1">
      <c r="B15" s="1" t="s">
        <v>463</v>
      </c>
      <c r="C15" s="273"/>
      <c r="D15" s="273"/>
      <c r="E15" s="273"/>
      <c r="F15" s="273"/>
      <c r="G15" s="273"/>
      <c r="H15" s="273"/>
      <c r="I15" s="274"/>
      <c r="J15" s="274"/>
      <c r="K15" s="273"/>
      <c r="L15" s="273"/>
      <c r="M15" s="273"/>
      <c r="N15" s="273"/>
      <c r="O15" s="342"/>
      <c r="P15" s="275"/>
    </row>
    <row r="16" spans="2:16" s="272" customFormat="1" ht="15.75">
      <c r="B16" s="1" t="s">
        <v>475</v>
      </c>
      <c r="C16" s="273"/>
      <c r="D16" s="273"/>
      <c r="E16" s="273"/>
      <c r="F16" s="273"/>
      <c r="G16" s="273"/>
      <c r="H16" s="273"/>
      <c r="I16" s="274"/>
      <c r="J16" s="274"/>
      <c r="K16" s="273"/>
      <c r="L16" s="273"/>
      <c r="M16" s="273"/>
      <c r="N16" s="273"/>
      <c r="O16" s="356"/>
      <c r="P16" s="275"/>
    </row>
    <row r="17" spans="2:16" s="272" customFormat="1" ht="16.5" thickBot="1">
      <c r="B17" s="1" t="s">
        <v>476</v>
      </c>
      <c r="C17" s="273"/>
      <c r="D17" s="273"/>
      <c r="E17" s="273"/>
      <c r="F17" s="273"/>
      <c r="G17" s="273"/>
      <c r="H17" s="273"/>
      <c r="I17" s="274"/>
      <c r="J17" s="274"/>
      <c r="K17" s="273"/>
      <c r="L17" s="273"/>
      <c r="M17" s="273"/>
      <c r="N17" s="273"/>
      <c r="O17" s="357"/>
      <c r="P17" s="275"/>
    </row>
    <row r="18" spans="2:16" s="272" customFormat="1" ht="8.25" customHeight="1" thickBot="1">
      <c r="B18" s="1"/>
      <c r="C18" s="273"/>
      <c r="D18" s="273"/>
      <c r="E18" s="273"/>
      <c r="F18" s="273"/>
      <c r="G18" s="273"/>
      <c r="H18" s="273"/>
      <c r="I18" s="274"/>
      <c r="J18" s="274"/>
      <c r="K18" s="273"/>
      <c r="L18" s="273"/>
      <c r="M18" s="273"/>
      <c r="N18" s="273"/>
      <c r="P18" s="275"/>
    </row>
    <row r="19" spans="1:16" s="281" customFormat="1" ht="13.5" customHeight="1" thickBot="1">
      <c r="A19" s="80" t="s">
        <v>304</v>
      </c>
      <c r="B19" s="276" t="s">
        <v>159</v>
      </c>
      <c r="C19" s="276" t="s">
        <v>160</v>
      </c>
      <c r="D19" s="277" t="s">
        <v>305</v>
      </c>
      <c r="E19" s="278" t="s">
        <v>162</v>
      </c>
      <c r="F19" s="278" t="s">
        <v>161</v>
      </c>
      <c r="G19" s="278" t="s">
        <v>306</v>
      </c>
      <c r="H19" s="276" t="s">
        <v>307</v>
      </c>
      <c r="I19" s="276" t="s">
        <v>308</v>
      </c>
      <c r="J19" s="276" t="s">
        <v>309</v>
      </c>
      <c r="K19" s="276" t="s">
        <v>310</v>
      </c>
      <c r="L19" s="276" t="s">
        <v>311</v>
      </c>
      <c r="M19" s="276" t="s">
        <v>312</v>
      </c>
      <c r="N19" s="276" t="s">
        <v>313</v>
      </c>
      <c r="O19" s="279" t="s">
        <v>314</v>
      </c>
      <c r="P19" s="280"/>
    </row>
    <row r="20" spans="1:15" ht="32.25" customHeight="1">
      <c r="A20" s="282">
        <v>2013</v>
      </c>
      <c r="B20" s="283" t="s">
        <v>20</v>
      </c>
      <c r="C20" s="284">
        <v>1</v>
      </c>
      <c r="D20" s="285" t="s">
        <v>315</v>
      </c>
      <c r="E20" s="286" t="s">
        <v>66</v>
      </c>
      <c r="F20" s="286" t="s">
        <v>316</v>
      </c>
      <c r="G20" s="285">
        <v>1989</v>
      </c>
      <c r="H20" s="284">
        <v>24</v>
      </c>
      <c r="I20" s="287">
        <v>0.4583333333333333</v>
      </c>
      <c r="J20" s="287">
        <v>0.5</v>
      </c>
      <c r="K20" s="284">
        <v>60</v>
      </c>
      <c r="L20" s="284">
        <v>67</v>
      </c>
      <c r="M20" s="284">
        <v>20</v>
      </c>
      <c r="N20" s="284">
        <f aca="true" t="shared" si="0" ref="N20:N51">SUM(L20:M20)</f>
        <v>87</v>
      </c>
      <c r="O20" s="288">
        <v>1</v>
      </c>
    </row>
    <row r="21" spans="1:16" ht="32.25" customHeight="1">
      <c r="A21" s="289">
        <v>2013</v>
      </c>
      <c r="B21" s="290" t="s">
        <v>20</v>
      </c>
      <c r="C21" s="284">
        <v>1</v>
      </c>
      <c r="D21" s="285" t="s">
        <v>317</v>
      </c>
      <c r="E21" s="286" t="s">
        <v>66</v>
      </c>
      <c r="F21" s="286" t="s">
        <v>318</v>
      </c>
      <c r="G21" s="285">
        <v>1985</v>
      </c>
      <c r="H21" s="284">
        <v>27</v>
      </c>
      <c r="I21" s="287">
        <v>0.4166666666666667</v>
      </c>
      <c r="J21" s="287">
        <v>0.44166666666666665</v>
      </c>
      <c r="K21" s="23">
        <v>36</v>
      </c>
      <c r="L21" s="23">
        <v>75</v>
      </c>
      <c r="M21" s="23">
        <v>10</v>
      </c>
      <c r="N21" s="284">
        <f t="shared" si="0"/>
        <v>85</v>
      </c>
      <c r="O21" s="285" t="s">
        <v>319</v>
      </c>
      <c r="P21" s="271" t="s">
        <v>460</v>
      </c>
    </row>
    <row r="22" spans="1:15" ht="32.25" customHeight="1">
      <c r="A22" s="289">
        <v>2013</v>
      </c>
      <c r="B22" s="290" t="s">
        <v>20</v>
      </c>
      <c r="C22" s="284">
        <v>1</v>
      </c>
      <c r="D22" s="285" t="s">
        <v>320</v>
      </c>
      <c r="E22" s="286" t="s">
        <v>74</v>
      </c>
      <c r="F22" s="286" t="s">
        <v>321</v>
      </c>
      <c r="G22" s="285" t="s">
        <v>322</v>
      </c>
      <c r="H22" s="284">
        <v>29</v>
      </c>
      <c r="I22" s="287">
        <v>0.4583333333333333</v>
      </c>
      <c r="J22" s="287">
        <v>0.5</v>
      </c>
      <c r="K22" s="23">
        <v>60</v>
      </c>
      <c r="L22" s="23">
        <v>64</v>
      </c>
      <c r="M22" s="23">
        <v>20</v>
      </c>
      <c r="N22" s="284">
        <f t="shared" si="0"/>
        <v>84</v>
      </c>
      <c r="O22" s="288">
        <v>2</v>
      </c>
    </row>
    <row r="23" spans="1:15" ht="32.25" customHeight="1">
      <c r="A23" s="289">
        <v>2013</v>
      </c>
      <c r="B23" s="290" t="s">
        <v>20</v>
      </c>
      <c r="C23" s="284">
        <v>1</v>
      </c>
      <c r="D23" s="285" t="s">
        <v>323</v>
      </c>
      <c r="E23" s="286" t="s">
        <v>85</v>
      </c>
      <c r="F23" s="286" t="s">
        <v>178</v>
      </c>
      <c r="G23" s="285">
        <v>1987</v>
      </c>
      <c r="H23" s="284">
        <v>26</v>
      </c>
      <c r="I23" s="287">
        <v>0.4166666666666667</v>
      </c>
      <c r="J23" s="287">
        <v>0.45694444444444443</v>
      </c>
      <c r="K23" s="23">
        <v>58</v>
      </c>
      <c r="L23" s="23">
        <v>56</v>
      </c>
      <c r="M23" s="23">
        <v>15</v>
      </c>
      <c r="N23" s="284">
        <f t="shared" si="0"/>
        <v>71</v>
      </c>
      <c r="O23" s="288">
        <v>3</v>
      </c>
    </row>
    <row r="24" spans="1:15" ht="32.25" customHeight="1">
      <c r="A24" s="289">
        <v>2013</v>
      </c>
      <c r="B24" s="290" t="s">
        <v>20</v>
      </c>
      <c r="C24" s="284">
        <v>1</v>
      </c>
      <c r="D24" s="285" t="s">
        <v>324</v>
      </c>
      <c r="E24" s="286" t="s">
        <v>74</v>
      </c>
      <c r="F24" s="286" t="s">
        <v>325</v>
      </c>
      <c r="G24" s="285" t="s">
        <v>326</v>
      </c>
      <c r="H24" s="284">
        <v>27</v>
      </c>
      <c r="I24" s="287">
        <v>0.4583333333333333</v>
      </c>
      <c r="J24" s="287">
        <v>0.4895833333333333</v>
      </c>
      <c r="K24" s="23">
        <v>45</v>
      </c>
      <c r="L24" s="23">
        <v>48</v>
      </c>
      <c r="M24" s="23">
        <v>18</v>
      </c>
      <c r="N24" s="284">
        <f t="shared" si="0"/>
        <v>66</v>
      </c>
      <c r="O24" s="284"/>
    </row>
    <row r="25" spans="1:15" ht="32.25" customHeight="1">
      <c r="A25" s="289">
        <v>2013</v>
      </c>
      <c r="B25" s="290" t="s">
        <v>20</v>
      </c>
      <c r="C25" s="284">
        <v>1</v>
      </c>
      <c r="D25" s="285" t="s">
        <v>327</v>
      </c>
      <c r="E25" s="286" t="s">
        <v>60</v>
      </c>
      <c r="F25" s="286" t="s">
        <v>328</v>
      </c>
      <c r="G25" s="285" t="s">
        <v>329</v>
      </c>
      <c r="H25" s="284">
        <v>24</v>
      </c>
      <c r="I25" s="287">
        <v>0.4166666666666667</v>
      </c>
      <c r="J25" s="287">
        <v>0.4479166666666667</v>
      </c>
      <c r="K25" s="23">
        <v>45</v>
      </c>
      <c r="L25" s="23">
        <v>34</v>
      </c>
      <c r="M25" s="23">
        <v>20</v>
      </c>
      <c r="N25" s="284">
        <f t="shared" si="0"/>
        <v>54</v>
      </c>
      <c r="O25" s="291"/>
    </row>
    <row r="26" spans="1:15" ht="32.25" customHeight="1" thickBot="1">
      <c r="A26" s="292">
        <v>2013</v>
      </c>
      <c r="B26" s="293" t="s">
        <v>20</v>
      </c>
      <c r="C26" s="294">
        <v>1</v>
      </c>
      <c r="D26" s="295" t="s">
        <v>330</v>
      </c>
      <c r="E26" s="296" t="s">
        <v>331</v>
      </c>
      <c r="F26" s="296" t="s">
        <v>332</v>
      </c>
      <c r="G26" s="295" t="s">
        <v>322</v>
      </c>
      <c r="H26" s="294">
        <v>30</v>
      </c>
      <c r="I26" s="297">
        <v>0.4166666666666667</v>
      </c>
      <c r="J26" s="297">
        <v>0.4534722222222222</v>
      </c>
      <c r="K26" s="294">
        <v>53</v>
      </c>
      <c r="L26" s="294">
        <v>40</v>
      </c>
      <c r="M26" s="294">
        <v>7</v>
      </c>
      <c r="N26" s="294">
        <f t="shared" si="0"/>
        <v>47</v>
      </c>
      <c r="O26" s="298"/>
    </row>
    <row r="27" spans="1:16" ht="32.25" customHeight="1">
      <c r="A27" s="282">
        <v>2013</v>
      </c>
      <c r="B27" s="283" t="s">
        <v>20</v>
      </c>
      <c r="C27" s="284">
        <v>2</v>
      </c>
      <c r="D27" s="285" t="s">
        <v>333</v>
      </c>
      <c r="E27" s="286" t="s">
        <v>173</v>
      </c>
      <c r="F27" s="286" t="s">
        <v>334</v>
      </c>
      <c r="G27" s="285" t="s">
        <v>335</v>
      </c>
      <c r="H27" s="284">
        <v>17</v>
      </c>
      <c r="I27" s="287">
        <v>0.4583333333333333</v>
      </c>
      <c r="J27" s="287">
        <v>0.5</v>
      </c>
      <c r="K27" s="284">
        <v>60</v>
      </c>
      <c r="L27" s="284">
        <v>48</v>
      </c>
      <c r="M27" s="284">
        <v>24</v>
      </c>
      <c r="N27" s="284">
        <f t="shared" si="0"/>
        <v>72</v>
      </c>
      <c r="O27" s="333" t="s">
        <v>336</v>
      </c>
      <c r="P27" s="271" t="s">
        <v>143</v>
      </c>
    </row>
    <row r="28" spans="1:16" ht="32.25" customHeight="1">
      <c r="A28" s="289">
        <v>2013</v>
      </c>
      <c r="B28" s="290" t="s">
        <v>20</v>
      </c>
      <c r="C28" s="284">
        <v>2</v>
      </c>
      <c r="D28" s="285" t="s">
        <v>337</v>
      </c>
      <c r="E28" s="286" t="s">
        <v>173</v>
      </c>
      <c r="F28" s="286" t="s">
        <v>338</v>
      </c>
      <c r="G28" s="285" t="s">
        <v>339</v>
      </c>
      <c r="H28" s="284">
        <v>21</v>
      </c>
      <c r="I28" s="287">
        <v>0.4583333333333333</v>
      </c>
      <c r="J28" s="287">
        <v>0.5</v>
      </c>
      <c r="K28" s="23">
        <v>60</v>
      </c>
      <c r="L28" s="23">
        <v>54</v>
      </c>
      <c r="M28" s="23">
        <v>12</v>
      </c>
      <c r="N28" s="284">
        <f t="shared" si="0"/>
        <v>66</v>
      </c>
      <c r="O28" s="333" t="s">
        <v>319</v>
      </c>
      <c r="P28" s="271" t="s">
        <v>143</v>
      </c>
    </row>
    <row r="29" spans="1:15" ht="32.25" customHeight="1">
      <c r="A29" s="289">
        <v>2013</v>
      </c>
      <c r="B29" s="290" t="s">
        <v>20</v>
      </c>
      <c r="C29" s="284">
        <v>2</v>
      </c>
      <c r="D29" s="285" t="s">
        <v>340</v>
      </c>
      <c r="E29" s="286" t="s">
        <v>341</v>
      </c>
      <c r="F29" s="286" t="s">
        <v>342</v>
      </c>
      <c r="G29" s="285" t="s">
        <v>343</v>
      </c>
      <c r="H29" s="284">
        <v>18</v>
      </c>
      <c r="I29" s="287">
        <v>0.4166666666666667</v>
      </c>
      <c r="J29" s="287">
        <v>0.4583333333333333</v>
      </c>
      <c r="K29" s="23">
        <v>60</v>
      </c>
      <c r="L29" s="23">
        <v>46</v>
      </c>
      <c r="M29" s="23">
        <v>20</v>
      </c>
      <c r="N29" s="284">
        <f t="shared" si="0"/>
        <v>66</v>
      </c>
      <c r="O29" s="288">
        <v>1</v>
      </c>
    </row>
    <row r="30" spans="1:15" ht="32.25" customHeight="1">
      <c r="A30" s="289">
        <v>2013</v>
      </c>
      <c r="B30" s="290" t="s">
        <v>20</v>
      </c>
      <c r="C30" s="284">
        <v>2</v>
      </c>
      <c r="D30" s="285" t="s">
        <v>344</v>
      </c>
      <c r="E30" s="286" t="s">
        <v>149</v>
      </c>
      <c r="F30" s="286" t="s">
        <v>345</v>
      </c>
      <c r="G30" s="285">
        <v>1994</v>
      </c>
      <c r="H30" s="284">
        <v>19</v>
      </c>
      <c r="I30" s="287">
        <v>0.4583333333333333</v>
      </c>
      <c r="J30" s="287">
        <v>0.49444444444444446</v>
      </c>
      <c r="K30" s="23">
        <v>52</v>
      </c>
      <c r="L30" s="23">
        <v>52</v>
      </c>
      <c r="M30" s="23">
        <v>12</v>
      </c>
      <c r="N30" s="284">
        <f t="shared" si="0"/>
        <v>64</v>
      </c>
      <c r="O30" s="288">
        <v>2</v>
      </c>
    </row>
    <row r="31" spans="1:15" ht="32.25" customHeight="1">
      <c r="A31" s="289">
        <v>2013</v>
      </c>
      <c r="B31" s="290" t="s">
        <v>20</v>
      </c>
      <c r="C31" s="284">
        <v>2</v>
      </c>
      <c r="D31" s="285" t="s">
        <v>346</v>
      </c>
      <c r="E31" s="286" t="s">
        <v>74</v>
      </c>
      <c r="F31" s="286" t="s">
        <v>347</v>
      </c>
      <c r="G31" s="285" t="s">
        <v>348</v>
      </c>
      <c r="H31" s="284">
        <v>20</v>
      </c>
      <c r="I31" s="287">
        <v>0.4583333333333333</v>
      </c>
      <c r="J31" s="287">
        <v>0.49652777777777773</v>
      </c>
      <c r="K31" s="23">
        <v>55</v>
      </c>
      <c r="L31" s="23">
        <v>43</v>
      </c>
      <c r="M31" s="23">
        <v>21</v>
      </c>
      <c r="N31" s="284">
        <f t="shared" si="0"/>
        <v>64</v>
      </c>
      <c r="O31" s="288">
        <v>3</v>
      </c>
    </row>
    <row r="32" spans="1:15" ht="32.25" customHeight="1">
      <c r="A32" s="289">
        <v>2013</v>
      </c>
      <c r="B32" s="290" t="s">
        <v>20</v>
      </c>
      <c r="C32" s="284">
        <v>2</v>
      </c>
      <c r="D32" s="285" t="s">
        <v>349</v>
      </c>
      <c r="E32" s="286" t="s">
        <v>350</v>
      </c>
      <c r="F32" s="286" t="s">
        <v>351</v>
      </c>
      <c r="G32" s="285">
        <v>1992</v>
      </c>
      <c r="H32" s="284">
        <v>21</v>
      </c>
      <c r="I32" s="287">
        <v>0.4166666666666667</v>
      </c>
      <c r="J32" s="287">
        <v>0.4479166666666667</v>
      </c>
      <c r="K32" s="23">
        <v>45</v>
      </c>
      <c r="L32" s="23">
        <v>41</v>
      </c>
      <c r="M32" s="23">
        <v>18</v>
      </c>
      <c r="N32" s="284">
        <f t="shared" si="0"/>
        <v>59</v>
      </c>
      <c r="O32" s="299"/>
    </row>
    <row r="33" spans="1:15" ht="32.25" customHeight="1">
      <c r="A33" s="289">
        <v>2013</v>
      </c>
      <c r="B33" s="290" t="s">
        <v>20</v>
      </c>
      <c r="C33" s="284">
        <v>2</v>
      </c>
      <c r="D33" s="285" t="s">
        <v>352</v>
      </c>
      <c r="E33" s="286" t="s">
        <v>341</v>
      </c>
      <c r="F33" s="286" t="s">
        <v>353</v>
      </c>
      <c r="G33" s="285" t="s">
        <v>354</v>
      </c>
      <c r="H33" s="284">
        <v>19</v>
      </c>
      <c r="I33" s="287">
        <v>0.4166666666666667</v>
      </c>
      <c r="J33" s="287">
        <v>0.4513888888888889</v>
      </c>
      <c r="K33" s="23">
        <v>50</v>
      </c>
      <c r="L33" s="23">
        <v>22</v>
      </c>
      <c r="M33" s="23">
        <v>19</v>
      </c>
      <c r="N33" s="284">
        <f t="shared" si="0"/>
        <v>41</v>
      </c>
      <c r="O33" s="299"/>
    </row>
    <row r="34" spans="1:15" ht="32.25" customHeight="1">
      <c r="A34" s="289">
        <v>2013</v>
      </c>
      <c r="B34" s="290" t="s">
        <v>20</v>
      </c>
      <c r="C34" s="284">
        <v>2</v>
      </c>
      <c r="D34" s="285" t="s">
        <v>355</v>
      </c>
      <c r="E34" s="286" t="s">
        <v>149</v>
      </c>
      <c r="F34" s="286" t="s">
        <v>356</v>
      </c>
      <c r="G34" s="285">
        <v>1994</v>
      </c>
      <c r="H34" s="284">
        <v>19</v>
      </c>
      <c r="I34" s="287">
        <v>0.4166666666666667</v>
      </c>
      <c r="J34" s="287">
        <v>0.4513888888888889</v>
      </c>
      <c r="K34" s="23">
        <v>50</v>
      </c>
      <c r="L34" s="23">
        <v>22</v>
      </c>
      <c r="M34" s="23">
        <v>17</v>
      </c>
      <c r="N34" s="284">
        <f t="shared" si="0"/>
        <v>39</v>
      </c>
      <c r="O34" s="299"/>
    </row>
    <row r="35" spans="1:16" ht="32.25" customHeight="1" thickBot="1">
      <c r="A35" s="292">
        <v>2013</v>
      </c>
      <c r="B35" s="293" t="s">
        <v>20</v>
      </c>
      <c r="C35" s="294">
        <v>2</v>
      </c>
      <c r="D35" s="295" t="s">
        <v>357</v>
      </c>
      <c r="E35" s="296" t="s">
        <v>173</v>
      </c>
      <c r="F35" s="296" t="s">
        <v>358</v>
      </c>
      <c r="G35" s="295" t="s">
        <v>335</v>
      </c>
      <c r="H35" s="294">
        <v>17</v>
      </c>
      <c r="I35" s="297">
        <v>0.4583333333333333</v>
      </c>
      <c r="J35" s="297">
        <v>0.5</v>
      </c>
      <c r="K35" s="294">
        <v>60</v>
      </c>
      <c r="L35" s="294">
        <v>22</v>
      </c>
      <c r="M35" s="294">
        <v>11</v>
      </c>
      <c r="N35" s="294">
        <f t="shared" si="0"/>
        <v>33</v>
      </c>
      <c r="O35" s="334"/>
      <c r="P35" s="271" t="s">
        <v>143</v>
      </c>
    </row>
    <row r="36" spans="1:15" ht="31.5">
      <c r="A36" s="299">
        <v>2013</v>
      </c>
      <c r="B36" s="284" t="s">
        <v>46</v>
      </c>
      <c r="C36" s="284">
        <v>1</v>
      </c>
      <c r="D36" s="285" t="s">
        <v>344</v>
      </c>
      <c r="E36" s="286" t="s">
        <v>66</v>
      </c>
      <c r="F36" s="286" t="s">
        <v>247</v>
      </c>
      <c r="G36" s="284">
        <v>1985</v>
      </c>
      <c r="H36" s="284">
        <v>28</v>
      </c>
      <c r="I36" s="301">
        <v>0.40625</v>
      </c>
      <c r="J36" s="287">
        <v>0.44236111111111115</v>
      </c>
      <c r="K36" s="284">
        <v>52</v>
      </c>
      <c r="L36" s="284">
        <v>75</v>
      </c>
      <c r="M36" s="284">
        <v>19</v>
      </c>
      <c r="N36" s="284">
        <f t="shared" si="0"/>
        <v>94</v>
      </c>
      <c r="O36" s="288">
        <v>1</v>
      </c>
    </row>
    <row r="37" spans="1:16" ht="31.5" customHeight="1">
      <c r="A37" s="299">
        <v>2013</v>
      </c>
      <c r="B37" s="284" t="s">
        <v>46</v>
      </c>
      <c r="C37" s="23">
        <v>1</v>
      </c>
      <c r="D37" s="302" t="s">
        <v>359</v>
      </c>
      <c r="E37" s="303" t="s">
        <v>66</v>
      </c>
      <c r="F37" s="303" t="s">
        <v>360</v>
      </c>
      <c r="G37" s="23">
        <v>1987</v>
      </c>
      <c r="H37" s="23">
        <v>26</v>
      </c>
      <c r="I37" s="304">
        <v>0.4548611111111111</v>
      </c>
      <c r="J37" s="304">
        <v>0.4895833333333333</v>
      </c>
      <c r="K37" s="23">
        <v>60</v>
      </c>
      <c r="L37" s="23">
        <v>70</v>
      </c>
      <c r="M37" s="23">
        <v>22</v>
      </c>
      <c r="N37" s="23">
        <f t="shared" si="0"/>
        <v>92</v>
      </c>
      <c r="O37" s="302" t="s">
        <v>319</v>
      </c>
      <c r="P37" s="271" t="s">
        <v>460</v>
      </c>
    </row>
    <row r="38" spans="1:15" ht="31.5">
      <c r="A38" s="299">
        <v>2013</v>
      </c>
      <c r="B38" s="284" t="s">
        <v>46</v>
      </c>
      <c r="C38" s="23">
        <v>1</v>
      </c>
      <c r="D38" s="302" t="s">
        <v>349</v>
      </c>
      <c r="E38" s="303" t="s">
        <v>74</v>
      </c>
      <c r="F38" s="303" t="s">
        <v>195</v>
      </c>
      <c r="G38" s="305" t="s">
        <v>361</v>
      </c>
      <c r="H38" s="306">
        <v>25</v>
      </c>
      <c r="I38" s="307">
        <v>0.40625</v>
      </c>
      <c r="J38" s="304">
        <v>0.4479166666666667</v>
      </c>
      <c r="K38" s="23">
        <v>60</v>
      </c>
      <c r="L38" s="23">
        <v>65</v>
      </c>
      <c r="M38" s="23">
        <v>20</v>
      </c>
      <c r="N38" s="23">
        <f t="shared" si="0"/>
        <v>85</v>
      </c>
      <c r="O38" s="308">
        <v>2</v>
      </c>
    </row>
    <row r="39" spans="1:15" ht="31.5">
      <c r="A39" s="299">
        <v>2013</v>
      </c>
      <c r="B39" s="284" t="s">
        <v>46</v>
      </c>
      <c r="C39" s="23">
        <v>1</v>
      </c>
      <c r="D39" s="302" t="s">
        <v>337</v>
      </c>
      <c r="E39" s="303" t="s">
        <v>73</v>
      </c>
      <c r="F39" s="303" t="s">
        <v>457</v>
      </c>
      <c r="G39" s="23">
        <v>1988</v>
      </c>
      <c r="H39" s="23">
        <v>25</v>
      </c>
      <c r="I39" s="307">
        <v>0.40625</v>
      </c>
      <c r="J39" s="304">
        <v>0.4451388888888889</v>
      </c>
      <c r="K39" s="23">
        <v>56</v>
      </c>
      <c r="L39" s="23">
        <v>60</v>
      </c>
      <c r="M39" s="23">
        <v>22</v>
      </c>
      <c r="N39" s="23">
        <f t="shared" si="0"/>
        <v>82</v>
      </c>
      <c r="O39" s="308">
        <v>3</v>
      </c>
    </row>
    <row r="40" spans="1:15" ht="31.5">
      <c r="A40" s="299">
        <v>2013</v>
      </c>
      <c r="B40" s="284" t="s">
        <v>46</v>
      </c>
      <c r="C40" s="23">
        <v>1</v>
      </c>
      <c r="D40" s="302" t="s">
        <v>362</v>
      </c>
      <c r="E40" s="303" t="s">
        <v>55</v>
      </c>
      <c r="F40" s="303" t="s">
        <v>238</v>
      </c>
      <c r="G40" s="23">
        <v>1989</v>
      </c>
      <c r="H40" s="23">
        <v>24</v>
      </c>
      <c r="I40" s="304">
        <v>0.4548611111111111</v>
      </c>
      <c r="J40" s="304">
        <v>0.49652777777777773</v>
      </c>
      <c r="K40" s="23">
        <v>60</v>
      </c>
      <c r="L40" s="23">
        <v>60</v>
      </c>
      <c r="M40" s="23">
        <v>22</v>
      </c>
      <c r="N40" s="23">
        <f t="shared" si="0"/>
        <v>82</v>
      </c>
      <c r="O40" s="309"/>
    </row>
    <row r="41" spans="1:15" ht="31.5">
      <c r="A41" s="299">
        <v>2013</v>
      </c>
      <c r="B41" s="284" t="s">
        <v>46</v>
      </c>
      <c r="C41" s="23">
        <v>1</v>
      </c>
      <c r="D41" s="302" t="s">
        <v>327</v>
      </c>
      <c r="E41" s="303" t="s">
        <v>95</v>
      </c>
      <c r="F41" s="303" t="s">
        <v>363</v>
      </c>
      <c r="G41" s="302" t="s">
        <v>361</v>
      </c>
      <c r="H41" s="23">
        <v>24</v>
      </c>
      <c r="I41" s="307">
        <v>0.40625</v>
      </c>
      <c r="J41" s="304">
        <v>0.4479166666666667</v>
      </c>
      <c r="K41" s="23">
        <v>60</v>
      </c>
      <c r="L41" s="23">
        <v>60</v>
      </c>
      <c r="M41" s="23">
        <v>17</v>
      </c>
      <c r="N41" s="23">
        <f t="shared" si="0"/>
        <v>77</v>
      </c>
      <c r="O41" s="309"/>
    </row>
    <row r="42" spans="1:15" ht="31.5">
      <c r="A42" s="299">
        <v>2013</v>
      </c>
      <c r="B42" s="284" t="s">
        <v>46</v>
      </c>
      <c r="C42" s="23">
        <v>1</v>
      </c>
      <c r="D42" s="302" t="s">
        <v>352</v>
      </c>
      <c r="E42" s="303" t="s">
        <v>73</v>
      </c>
      <c r="F42" s="303" t="s">
        <v>458</v>
      </c>
      <c r="G42" s="23">
        <v>1988</v>
      </c>
      <c r="H42" s="23">
        <v>25</v>
      </c>
      <c r="I42" s="307">
        <v>0.40625</v>
      </c>
      <c r="J42" s="304">
        <v>0.44305555555555554</v>
      </c>
      <c r="K42" s="23">
        <v>53</v>
      </c>
      <c r="L42" s="23">
        <v>60</v>
      </c>
      <c r="M42" s="23">
        <v>16</v>
      </c>
      <c r="N42" s="23">
        <f t="shared" si="0"/>
        <v>76</v>
      </c>
      <c r="O42" s="309"/>
    </row>
    <row r="43" spans="1:15" ht="31.5">
      <c r="A43" s="299">
        <v>2013</v>
      </c>
      <c r="B43" s="284" t="s">
        <v>46</v>
      </c>
      <c r="C43" s="23">
        <v>1</v>
      </c>
      <c r="D43" s="302" t="s">
        <v>364</v>
      </c>
      <c r="E43" s="303" t="s">
        <v>331</v>
      </c>
      <c r="F43" s="303" t="s">
        <v>365</v>
      </c>
      <c r="G43" s="302" t="s">
        <v>366</v>
      </c>
      <c r="H43" s="23">
        <v>28</v>
      </c>
      <c r="I43" s="304">
        <v>0.4548611111111111</v>
      </c>
      <c r="J43" s="304">
        <v>0.49652777777777773</v>
      </c>
      <c r="K43" s="23">
        <v>60</v>
      </c>
      <c r="L43" s="23">
        <v>50</v>
      </c>
      <c r="M43" s="23">
        <v>18</v>
      </c>
      <c r="N43" s="23">
        <f t="shared" si="0"/>
        <v>68</v>
      </c>
      <c r="O43" s="309"/>
    </row>
    <row r="44" spans="1:15" ht="31.5">
      <c r="A44" s="299">
        <v>2013</v>
      </c>
      <c r="B44" s="284" t="s">
        <v>46</v>
      </c>
      <c r="C44" s="23">
        <v>1</v>
      </c>
      <c r="D44" s="302" t="s">
        <v>357</v>
      </c>
      <c r="E44" s="303" t="s">
        <v>45</v>
      </c>
      <c r="F44" s="303" t="s">
        <v>187</v>
      </c>
      <c r="G44" s="302" t="s">
        <v>326</v>
      </c>
      <c r="H44" s="23">
        <v>27</v>
      </c>
      <c r="I44" s="307">
        <v>0.40625</v>
      </c>
      <c r="J44" s="304">
        <v>0.4479166666666667</v>
      </c>
      <c r="K44" s="23">
        <v>60</v>
      </c>
      <c r="L44" s="23">
        <v>40</v>
      </c>
      <c r="M44" s="23">
        <v>19</v>
      </c>
      <c r="N44" s="23">
        <f t="shared" si="0"/>
        <v>59</v>
      </c>
      <c r="O44" s="309"/>
    </row>
    <row r="45" spans="1:15" ht="31.5">
      <c r="A45" s="299">
        <v>2013</v>
      </c>
      <c r="B45" s="284" t="s">
        <v>46</v>
      </c>
      <c r="C45" s="23">
        <v>1</v>
      </c>
      <c r="D45" s="302" t="s">
        <v>355</v>
      </c>
      <c r="E45" s="303" t="s">
        <v>95</v>
      </c>
      <c r="F45" s="303" t="s">
        <v>367</v>
      </c>
      <c r="G45" s="302" t="s">
        <v>368</v>
      </c>
      <c r="H45" s="23">
        <v>26</v>
      </c>
      <c r="I45" s="307">
        <v>0.40625</v>
      </c>
      <c r="J45" s="304">
        <v>0.4444444444444444</v>
      </c>
      <c r="K45" s="23">
        <v>55</v>
      </c>
      <c r="L45" s="23">
        <v>40</v>
      </c>
      <c r="M45" s="23">
        <v>17</v>
      </c>
      <c r="N45" s="23">
        <f t="shared" si="0"/>
        <v>57</v>
      </c>
      <c r="O45" s="309"/>
    </row>
    <row r="46" spans="1:15" ht="31.5">
      <c r="A46" s="299">
        <v>2013</v>
      </c>
      <c r="B46" s="284" t="s">
        <v>46</v>
      </c>
      <c r="C46" s="23">
        <v>1</v>
      </c>
      <c r="D46" s="302" t="s">
        <v>323</v>
      </c>
      <c r="E46" s="303" t="s">
        <v>95</v>
      </c>
      <c r="F46" s="303" t="s">
        <v>369</v>
      </c>
      <c r="G46" s="302" t="s">
        <v>361</v>
      </c>
      <c r="H46" s="23">
        <v>25</v>
      </c>
      <c r="I46" s="304">
        <v>0.4548611111111111</v>
      </c>
      <c r="J46" s="304">
        <v>0.49652777777777773</v>
      </c>
      <c r="K46" s="23">
        <v>60</v>
      </c>
      <c r="L46" s="23">
        <v>40</v>
      </c>
      <c r="M46" s="23">
        <v>16</v>
      </c>
      <c r="N46" s="23">
        <f t="shared" si="0"/>
        <v>56</v>
      </c>
      <c r="O46" s="309"/>
    </row>
    <row r="47" spans="1:15" ht="31.5">
      <c r="A47" s="299">
        <v>2013</v>
      </c>
      <c r="B47" s="284" t="s">
        <v>46</v>
      </c>
      <c r="C47" s="23">
        <v>1</v>
      </c>
      <c r="D47" s="302" t="s">
        <v>333</v>
      </c>
      <c r="E47" s="303" t="s">
        <v>45</v>
      </c>
      <c r="F47" s="303" t="s">
        <v>370</v>
      </c>
      <c r="G47" s="302" t="s">
        <v>361</v>
      </c>
      <c r="H47" s="23">
        <v>25</v>
      </c>
      <c r="I47" s="307">
        <v>0.40625</v>
      </c>
      <c r="J47" s="304">
        <v>0.4479166666666667</v>
      </c>
      <c r="K47" s="23">
        <v>60</v>
      </c>
      <c r="L47" s="23">
        <v>35</v>
      </c>
      <c r="M47" s="23">
        <v>17</v>
      </c>
      <c r="N47" s="23">
        <f t="shared" si="0"/>
        <v>52</v>
      </c>
      <c r="O47" s="309"/>
    </row>
    <row r="48" spans="1:15" ht="31.5">
      <c r="A48" s="299">
        <v>2013</v>
      </c>
      <c r="B48" s="284" t="s">
        <v>46</v>
      </c>
      <c r="C48" s="23">
        <v>1</v>
      </c>
      <c r="D48" s="302">
        <v>17</v>
      </c>
      <c r="E48" s="303" t="s">
        <v>85</v>
      </c>
      <c r="F48" s="303" t="s">
        <v>371</v>
      </c>
      <c r="G48" s="302" t="s">
        <v>361</v>
      </c>
      <c r="H48" s="23">
        <v>25</v>
      </c>
      <c r="I48" s="304">
        <v>0.4548611111111111</v>
      </c>
      <c r="J48" s="304">
        <v>0.49652777777777773</v>
      </c>
      <c r="K48" s="23">
        <v>60</v>
      </c>
      <c r="L48" s="23">
        <v>40</v>
      </c>
      <c r="M48" s="23">
        <v>11</v>
      </c>
      <c r="N48" s="23">
        <f t="shared" si="0"/>
        <v>51</v>
      </c>
      <c r="O48" s="309"/>
    </row>
    <row r="49" spans="1:15" ht="33" customHeight="1" thickBot="1">
      <c r="A49" s="300">
        <v>2013</v>
      </c>
      <c r="B49" s="294" t="s">
        <v>46</v>
      </c>
      <c r="C49" s="294">
        <v>1</v>
      </c>
      <c r="D49" s="295" t="s">
        <v>315</v>
      </c>
      <c r="E49" s="296" t="s">
        <v>55</v>
      </c>
      <c r="F49" s="296" t="s">
        <v>199</v>
      </c>
      <c r="G49" s="294">
        <v>1987</v>
      </c>
      <c r="H49" s="294">
        <v>26</v>
      </c>
      <c r="I49" s="310">
        <v>0.40625</v>
      </c>
      <c r="J49" s="297">
        <v>0.4458333333333333</v>
      </c>
      <c r="K49" s="294">
        <v>57</v>
      </c>
      <c r="L49" s="294">
        <v>35</v>
      </c>
      <c r="M49" s="294">
        <v>13</v>
      </c>
      <c r="N49" s="294">
        <f t="shared" si="0"/>
        <v>48</v>
      </c>
      <c r="O49" s="311"/>
    </row>
    <row r="50" spans="1:15" ht="31.5">
      <c r="A50" s="299">
        <v>2013</v>
      </c>
      <c r="B50" s="284" t="s">
        <v>46</v>
      </c>
      <c r="C50" s="284">
        <v>2</v>
      </c>
      <c r="D50" s="285" t="s">
        <v>372</v>
      </c>
      <c r="E50" s="286" t="s">
        <v>331</v>
      </c>
      <c r="F50" s="286" t="s">
        <v>373</v>
      </c>
      <c r="G50" s="285" t="s">
        <v>374</v>
      </c>
      <c r="H50" s="284">
        <v>22</v>
      </c>
      <c r="I50" s="287">
        <v>0.4548611111111111</v>
      </c>
      <c r="J50" s="287">
        <v>0.49652777777777773</v>
      </c>
      <c r="K50" s="284">
        <v>60</v>
      </c>
      <c r="L50" s="284">
        <v>55</v>
      </c>
      <c r="M50" s="284">
        <v>18</v>
      </c>
      <c r="N50" s="284">
        <f t="shared" si="0"/>
        <v>73</v>
      </c>
      <c r="O50" s="288">
        <v>1</v>
      </c>
    </row>
    <row r="51" spans="1:15" ht="29.25" customHeight="1">
      <c r="A51" s="299">
        <v>2013</v>
      </c>
      <c r="B51" s="284" t="s">
        <v>46</v>
      </c>
      <c r="C51" s="23">
        <v>2</v>
      </c>
      <c r="D51" s="302">
        <v>21</v>
      </c>
      <c r="E51" s="303" t="s">
        <v>341</v>
      </c>
      <c r="F51" s="303" t="s">
        <v>375</v>
      </c>
      <c r="G51" s="302" t="s">
        <v>339</v>
      </c>
      <c r="H51" s="23">
        <v>21</v>
      </c>
      <c r="I51" s="304">
        <v>0.4548611111111111</v>
      </c>
      <c r="J51" s="304">
        <v>0.4916666666666667</v>
      </c>
      <c r="K51" s="23">
        <v>53</v>
      </c>
      <c r="L51" s="23">
        <v>40</v>
      </c>
      <c r="M51" s="23">
        <v>17</v>
      </c>
      <c r="N51" s="23">
        <f t="shared" si="0"/>
        <v>57</v>
      </c>
      <c r="O51" s="308">
        <v>2</v>
      </c>
    </row>
    <row r="52" spans="1:15" ht="31.5" customHeight="1">
      <c r="A52" s="299">
        <v>2013</v>
      </c>
      <c r="B52" s="284" t="s">
        <v>46</v>
      </c>
      <c r="C52" s="284">
        <v>2</v>
      </c>
      <c r="D52" s="285" t="s">
        <v>376</v>
      </c>
      <c r="E52" s="286" t="s">
        <v>350</v>
      </c>
      <c r="F52" s="286" t="s">
        <v>377</v>
      </c>
      <c r="G52" s="312">
        <v>1992</v>
      </c>
      <c r="H52" s="312">
        <v>21</v>
      </c>
      <c r="I52" s="304">
        <v>0.4548611111111111</v>
      </c>
      <c r="J52" s="304">
        <v>0.4888888888888889</v>
      </c>
      <c r="K52" s="23">
        <v>49</v>
      </c>
      <c r="L52" s="23">
        <v>40</v>
      </c>
      <c r="M52" s="23">
        <v>16</v>
      </c>
      <c r="N52" s="23">
        <f aca="true" t="shared" si="1" ref="N52:N83">SUM(L52:M52)</f>
        <v>56</v>
      </c>
      <c r="O52" s="308">
        <v>3</v>
      </c>
    </row>
    <row r="53" spans="1:15" ht="31.5">
      <c r="A53" s="299">
        <v>2013</v>
      </c>
      <c r="B53" s="284" t="s">
        <v>46</v>
      </c>
      <c r="C53" s="23">
        <v>2</v>
      </c>
      <c r="D53" s="302" t="s">
        <v>324</v>
      </c>
      <c r="E53" s="303" t="s">
        <v>74</v>
      </c>
      <c r="F53" s="303" t="s">
        <v>378</v>
      </c>
      <c r="G53" s="302" t="s">
        <v>379</v>
      </c>
      <c r="H53" s="23">
        <v>23</v>
      </c>
      <c r="I53" s="307">
        <v>0.40625</v>
      </c>
      <c r="J53" s="304">
        <v>0.4451388888888889</v>
      </c>
      <c r="K53" s="23">
        <v>56</v>
      </c>
      <c r="L53" s="23">
        <v>35</v>
      </c>
      <c r="M53" s="23">
        <v>13</v>
      </c>
      <c r="N53" s="23">
        <f t="shared" si="1"/>
        <v>48</v>
      </c>
      <c r="O53" s="309"/>
    </row>
    <row r="54" spans="1:16" ht="31.5">
      <c r="A54" s="299">
        <v>2013</v>
      </c>
      <c r="B54" s="284" t="s">
        <v>46</v>
      </c>
      <c r="C54" s="23">
        <v>2</v>
      </c>
      <c r="D54" s="302" t="s">
        <v>346</v>
      </c>
      <c r="E54" s="303" t="s">
        <v>173</v>
      </c>
      <c r="F54" s="303" t="s">
        <v>380</v>
      </c>
      <c r="G54" s="306">
        <v>1994</v>
      </c>
      <c r="H54" s="306">
        <v>19</v>
      </c>
      <c r="I54" s="307">
        <v>0.40625</v>
      </c>
      <c r="J54" s="304">
        <v>0.4444444444444444</v>
      </c>
      <c r="K54" s="23">
        <v>55</v>
      </c>
      <c r="L54" s="23">
        <v>35</v>
      </c>
      <c r="M54" s="23">
        <v>10</v>
      </c>
      <c r="N54" s="23">
        <f t="shared" si="1"/>
        <v>45</v>
      </c>
      <c r="O54" s="335"/>
      <c r="P54" s="271" t="s">
        <v>143</v>
      </c>
    </row>
    <row r="55" spans="1:15" ht="31.5">
      <c r="A55" s="299">
        <v>2013</v>
      </c>
      <c r="B55" s="284" t="s">
        <v>46</v>
      </c>
      <c r="C55" s="23">
        <v>2</v>
      </c>
      <c r="D55" s="302" t="s">
        <v>340</v>
      </c>
      <c r="E55" s="303" t="s">
        <v>74</v>
      </c>
      <c r="F55" s="303" t="s">
        <v>381</v>
      </c>
      <c r="G55" s="302" t="s">
        <v>339</v>
      </c>
      <c r="H55" s="23">
        <v>21</v>
      </c>
      <c r="I55" s="307">
        <v>0.40625</v>
      </c>
      <c r="J55" s="304">
        <v>0.4472222222222222</v>
      </c>
      <c r="K55" s="23">
        <v>59</v>
      </c>
      <c r="L55" s="23">
        <v>30</v>
      </c>
      <c r="M55" s="23">
        <v>13</v>
      </c>
      <c r="N55" s="23">
        <f t="shared" si="1"/>
        <v>43</v>
      </c>
      <c r="O55" s="325"/>
    </row>
    <row r="56" spans="1:16" ht="31.5">
      <c r="A56" s="299">
        <v>2013</v>
      </c>
      <c r="B56" s="284" t="s">
        <v>46</v>
      </c>
      <c r="C56" s="23">
        <v>2</v>
      </c>
      <c r="D56" s="302" t="s">
        <v>320</v>
      </c>
      <c r="E56" s="303" t="s">
        <v>173</v>
      </c>
      <c r="F56" s="303" t="s">
        <v>382</v>
      </c>
      <c r="G56" s="302" t="s">
        <v>343</v>
      </c>
      <c r="H56" s="23">
        <v>18</v>
      </c>
      <c r="I56" s="307">
        <v>0.40625</v>
      </c>
      <c r="J56" s="304">
        <v>0.4444444444444444</v>
      </c>
      <c r="K56" s="23">
        <v>55</v>
      </c>
      <c r="L56" s="23">
        <v>25</v>
      </c>
      <c r="M56" s="23">
        <v>17</v>
      </c>
      <c r="N56" s="23">
        <f t="shared" si="1"/>
        <v>42</v>
      </c>
      <c r="O56" s="335"/>
      <c r="P56" s="271" t="s">
        <v>143</v>
      </c>
    </row>
    <row r="57" spans="1:15" ht="31.5">
      <c r="A57" s="299">
        <v>2013</v>
      </c>
      <c r="B57" s="284" t="s">
        <v>46</v>
      </c>
      <c r="C57" s="23">
        <v>2</v>
      </c>
      <c r="D57" s="302" t="s">
        <v>330</v>
      </c>
      <c r="E57" s="303" t="s">
        <v>149</v>
      </c>
      <c r="F57" s="303" t="s">
        <v>383</v>
      </c>
      <c r="G57" s="306">
        <v>1994</v>
      </c>
      <c r="H57" s="306">
        <v>19</v>
      </c>
      <c r="I57" s="304">
        <v>0.4548611111111111</v>
      </c>
      <c r="J57" s="304">
        <v>0.4902777777777778</v>
      </c>
      <c r="K57" s="23">
        <v>51</v>
      </c>
      <c r="L57" s="23">
        <v>25</v>
      </c>
      <c r="M57" s="23">
        <v>17</v>
      </c>
      <c r="N57" s="23">
        <f t="shared" si="1"/>
        <v>42</v>
      </c>
      <c r="O57" s="309"/>
    </row>
    <row r="58" spans="1:15" ht="30" customHeight="1" thickBot="1">
      <c r="A58" s="299">
        <v>2013</v>
      </c>
      <c r="B58" s="294" t="s">
        <v>46</v>
      </c>
      <c r="C58" s="294">
        <v>2</v>
      </c>
      <c r="D58" s="295" t="s">
        <v>317</v>
      </c>
      <c r="E58" s="296" t="s">
        <v>149</v>
      </c>
      <c r="F58" s="296" t="s">
        <v>384</v>
      </c>
      <c r="G58" s="313">
        <v>1995</v>
      </c>
      <c r="H58" s="313">
        <v>18</v>
      </c>
      <c r="I58" s="297">
        <v>0.4548611111111111</v>
      </c>
      <c r="J58" s="297">
        <v>0.4902777777777778</v>
      </c>
      <c r="K58" s="294">
        <v>51</v>
      </c>
      <c r="L58" s="294">
        <v>25</v>
      </c>
      <c r="M58" s="294">
        <v>11</v>
      </c>
      <c r="N58" s="294">
        <f t="shared" si="1"/>
        <v>36</v>
      </c>
      <c r="O58" s="311"/>
    </row>
    <row r="59" spans="1:15" ht="31.5">
      <c r="A59" s="299">
        <v>2013</v>
      </c>
      <c r="B59" s="284" t="s">
        <v>31</v>
      </c>
      <c r="C59" s="284">
        <v>1</v>
      </c>
      <c r="D59" s="284">
        <v>18</v>
      </c>
      <c r="E59" s="286" t="s">
        <v>221</v>
      </c>
      <c r="F59" s="314" t="s">
        <v>240</v>
      </c>
      <c r="G59" s="284">
        <v>1983</v>
      </c>
      <c r="H59" s="284">
        <v>30</v>
      </c>
      <c r="I59" s="287">
        <v>0.4236111111111111</v>
      </c>
      <c r="J59" s="287">
        <v>0.5</v>
      </c>
      <c r="K59" s="284">
        <v>110</v>
      </c>
      <c r="L59" s="284">
        <v>68</v>
      </c>
      <c r="M59" s="284">
        <v>23</v>
      </c>
      <c r="N59" s="284">
        <f t="shared" si="1"/>
        <v>91</v>
      </c>
      <c r="O59" s="288">
        <v>1</v>
      </c>
    </row>
    <row r="60" spans="1:15" ht="31.5">
      <c r="A60" s="299">
        <v>2013</v>
      </c>
      <c r="B60" s="284" t="s">
        <v>31</v>
      </c>
      <c r="C60" s="23">
        <v>1</v>
      </c>
      <c r="D60" s="23">
        <v>19</v>
      </c>
      <c r="E60" s="303" t="s">
        <v>60</v>
      </c>
      <c r="F60" s="315" t="s">
        <v>205</v>
      </c>
      <c r="G60" s="302" t="s">
        <v>326</v>
      </c>
      <c r="H60" s="23">
        <v>27</v>
      </c>
      <c r="I60" s="287">
        <v>0.4236111111111111</v>
      </c>
      <c r="J60" s="287">
        <v>0.4826388888888889</v>
      </c>
      <c r="K60" s="23">
        <v>85</v>
      </c>
      <c r="L60" s="23">
        <v>66</v>
      </c>
      <c r="M60" s="23">
        <v>14</v>
      </c>
      <c r="N60" s="284">
        <f t="shared" si="1"/>
        <v>80</v>
      </c>
      <c r="O60" s="308">
        <v>2</v>
      </c>
    </row>
    <row r="61" spans="1:15" ht="31.5">
      <c r="A61" s="299">
        <v>2013</v>
      </c>
      <c r="B61" s="284" t="s">
        <v>31</v>
      </c>
      <c r="C61" s="23">
        <v>1</v>
      </c>
      <c r="D61" s="23">
        <v>22</v>
      </c>
      <c r="E61" s="303" t="s">
        <v>191</v>
      </c>
      <c r="F61" s="315" t="s">
        <v>245</v>
      </c>
      <c r="G61" s="23">
        <v>1984</v>
      </c>
      <c r="H61" s="23">
        <v>29</v>
      </c>
      <c r="I61" s="287">
        <v>0.4236111111111111</v>
      </c>
      <c r="J61" s="287">
        <v>0.4875</v>
      </c>
      <c r="K61" s="23">
        <v>92</v>
      </c>
      <c r="L61" s="23">
        <v>66</v>
      </c>
      <c r="M61" s="23">
        <v>14</v>
      </c>
      <c r="N61" s="284">
        <f t="shared" si="1"/>
        <v>80</v>
      </c>
      <c r="O61" s="308">
        <v>3</v>
      </c>
    </row>
    <row r="62" spans="1:15" ht="31.5">
      <c r="A62" s="299">
        <v>2013</v>
      </c>
      <c r="B62" s="284" t="s">
        <v>31</v>
      </c>
      <c r="C62" s="23">
        <v>1</v>
      </c>
      <c r="D62" s="23">
        <v>15</v>
      </c>
      <c r="E62" s="303" t="s">
        <v>213</v>
      </c>
      <c r="F62" s="315" t="s">
        <v>227</v>
      </c>
      <c r="G62" s="302" t="s">
        <v>329</v>
      </c>
      <c r="H62" s="23">
        <v>24</v>
      </c>
      <c r="I62" s="287">
        <v>0.4236111111111111</v>
      </c>
      <c r="J62" s="287">
        <v>0.5034722222222222</v>
      </c>
      <c r="K62" s="23">
        <v>115</v>
      </c>
      <c r="L62" s="23">
        <v>61</v>
      </c>
      <c r="M62" s="23">
        <v>14</v>
      </c>
      <c r="N62" s="284">
        <f t="shared" si="1"/>
        <v>75</v>
      </c>
      <c r="O62" s="316"/>
    </row>
    <row r="63" spans="1:15" ht="31.5">
      <c r="A63" s="299">
        <v>2013</v>
      </c>
      <c r="B63" s="284" t="s">
        <v>31</v>
      </c>
      <c r="C63" s="23">
        <v>1</v>
      </c>
      <c r="D63" s="23">
        <v>13</v>
      </c>
      <c r="E63" s="303" t="s">
        <v>85</v>
      </c>
      <c r="F63" s="315" t="s">
        <v>241</v>
      </c>
      <c r="G63" s="302" t="s">
        <v>379</v>
      </c>
      <c r="H63" s="23">
        <v>23</v>
      </c>
      <c r="I63" s="287">
        <v>0.4236111111111111</v>
      </c>
      <c r="J63" s="287">
        <v>0.48819444444444443</v>
      </c>
      <c r="K63" s="23">
        <v>93</v>
      </c>
      <c r="L63" s="23">
        <v>60</v>
      </c>
      <c r="M63" s="23">
        <v>14</v>
      </c>
      <c r="N63" s="284">
        <f t="shared" si="1"/>
        <v>74</v>
      </c>
      <c r="O63" s="316"/>
    </row>
    <row r="64" spans="1:15" ht="31.5">
      <c r="A64" s="299">
        <v>2013</v>
      </c>
      <c r="B64" s="284" t="s">
        <v>31</v>
      </c>
      <c r="C64" s="23">
        <v>1</v>
      </c>
      <c r="D64" s="23">
        <v>8</v>
      </c>
      <c r="E64" s="303" t="s">
        <v>66</v>
      </c>
      <c r="F64" s="315" t="s">
        <v>385</v>
      </c>
      <c r="G64" s="23">
        <v>1984</v>
      </c>
      <c r="H64" s="23">
        <v>29</v>
      </c>
      <c r="I64" s="287">
        <v>0.545138888888889</v>
      </c>
      <c r="J64" s="287">
        <v>0.6284722222222222</v>
      </c>
      <c r="K64" s="23">
        <v>120</v>
      </c>
      <c r="L64" s="23">
        <v>53</v>
      </c>
      <c r="M64" s="23">
        <v>15</v>
      </c>
      <c r="N64" s="284">
        <f t="shared" si="1"/>
        <v>68</v>
      </c>
      <c r="O64" s="316"/>
    </row>
    <row r="65" spans="1:15" ht="31.5">
      <c r="A65" s="299">
        <v>2013</v>
      </c>
      <c r="B65" s="284" t="s">
        <v>31</v>
      </c>
      <c r="C65" s="23">
        <v>1</v>
      </c>
      <c r="D65" s="23">
        <v>11</v>
      </c>
      <c r="E65" s="303" t="s">
        <v>44</v>
      </c>
      <c r="F65" s="315" t="s">
        <v>386</v>
      </c>
      <c r="G65" s="23">
        <v>1988</v>
      </c>
      <c r="H65" s="23">
        <v>25</v>
      </c>
      <c r="I65" s="287">
        <v>0.545138888888889</v>
      </c>
      <c r="J65" s="287">
        <v>0.6159722222222223</v>
      </c>
      <c r="K65" s="23">
        <v>102</v>
      </c>
      <c r="L65" s="23">
        <v>55</v>
      </c>
      <c r="M65" s="23">
        <v>13</v>
      </c>
      <c r="N65" s="284">
        <f t="shared" si="1"/>
        <v>68</v>
      </c>
      <c r="O65" s="316"/>
    </row>
    <row r="66" spans="1:15" ht="31.5">
      <c r="A66" s="299">
        <v>2013</v>
      </c>
      <c r="B66" s="284" t="s">
        <v>31</v>
      </c>
      <c r="C66" s="23">
        <v>1</v>
      </c>
      <c r="D66" s="23">
        <v>17</v>
      </c>
      <c r="E66" s="303" t="s">
        <v>221</v>
      </c>
      <c r="F66" s="315" t="s">
        <v>239</v>
      </c>
      <c r="G66" s="23">
        <v>1987</v>
      </c>
      <c r="H66" s="23">
        <v>26</v>
      </c>
      <c r="I66" s="287">
        <v>0.4236111111111111</v>
      </c>
      <c r="J66" s="287">
        <v>0.4798611111111111</v>
      </c>
      <c r="K66" s="23">
        <v>81</v>
      </c>
      <c r="L66" s="23">
        <v>47</v>
      </c>
      <c r="M66" s="23">
        <v>16</v>
      </c>
      <c r="N66" s="284">
        <f t="shared" si="1"/>
        <v>63</v>
      </c>
      <c r="O66" s="316"/>
    </row>
    <row r="67" spans="1:15" ht="31.5">
      <c r="A67" s="299">
        <v>2013</v>
      </c>
      <c r="B67" s="284" t="s">
        <v>31</v>
      </c>
      <c r="C67" s="23">
        <v>1</v>
      </c>
      <c r="D67" s="23">
        <v>16</v>
      </c>
      <c r="E67" s="303" t="s">
        <v>213</v>
      </c>
      <c r="F67" s="315" t="s">
        <v>387</v>
      </c>
      <c r="G67" s="302" t="s">
        <v>379</v>
      </c>
      <c r="H67" s="23">
        <v>23</v>
      </c>
      <c r="I67" s="304">
        <v>0.4236111111111111</v>
      </c>
      <c r="J67" s="287">
        <v>0.4791666666666667</v>
      </c>
      <c r="K67" s="23">
        <v>80</v>
      </c>
      <c r="L67" s="23">
        <v>45</v>
      </c>
      <c r="M67" s="23">
        <v>14</v>
      </c>
      <c r="N67" s="284">
        <f t="shared" si="1"/>
        <v>59</v>
      </c>
      <c r="O67" s="316"/>
    </row>
    <row r="68" spans="1:15" ht="31.5">
      <c r="A68" s="299">
        <v>2013</v>
      </c>
      <c r="B68" s="284" t="s">
        <v>31</v>
      </c>
      <c r="C68" s="23">
        <v>1</v>
      </c>
      <c r="D68" s="23">
        <v>23</v>
      </c>
      <c r="E68" s="303" t="s">
        <v>331</v>
      </c>
      <c r="F68" s="315" t="s">
        <v>388</v>
      </c>
      <c r="G68" s="302" t="s">
        <v>326</v>
      </c>
      <c r="H68" s="23">
        <v>27</v>
      </c>
      <c r="I68" s="304">
        <v>0.4479166666666667</v>
      </c>
      <c r="J68" s="287">
        <v>0.5104166666666666</v>
      </c>
      <c r="K68" s="23">
        <v>90</v>
      </c>
      <c r="L68" s="23">
        <v>45</v>
      </c>
      <c r="M68" s="23">
        <v>11</v>
      </c>
      <c r="N68" s="284">
        <f t="shared" si="1"/>
        <v>56</v>
      </c>
      <c r="O68" s="316"/>
    </row>
    <row r="69" spans="1:15" ht="31.5">
      <c r="A69" s="299">
        <v>2013</v>
      </c>
      <c r="B69" s="284" t="s">
        <v>31</v>
      </c>
      <c r="C69" s="23">
        <v>1</v>
      </c>
      <c r="D69" s="23">
        <v>12</v>
      </c>
      <c r="E69" s="303" t="s">
        <v>74</v>
      </c>
      <c r="F69" s="315" t="s">
        <v>389</v>
      </c>
      <c r="G69" s="302" t="s">
        <v>361</v>
      </c>
      <c r="H69" s="23">
        <v>25</v>
      </c>
      <c r="I69" s="287">
        <v>0.545138888888889</v>
      </c>
      <c r="J69" s="287">
        <v>0.6270833333333333</v>
      </c>
      <c r="K69" s="23">
        <v>118</v>
      </c>
      <c r="L69" s="23">
        <v>38</v>
      </c>
      <c r="M69" s="23">
        <v>15</v>
      </c>
      <c r="N69" s="284">
        <f t="shared" si="1"/>
        <v>53</v>
      </c>
      <c r="O69" s="316"/>
    </row>
    <row r="70" spans="1:15" ht="31.5">
      <c r="A70" s="299">
        <v>2013</v>
      </c>
      <c r="B70" s="284" t="s">
        <v>31</v>
      </c>
      <c r="C70" s="23">
        <v>1</v>
      </c>
      <c r="D70" s="23">
        <v>7</v>
      </c>
      <c r="E70" s="303" t="s">
        <v>390</v>
      </c>
      <c r="F70" s="315" t="s">
        <v>391</v>
      </c>
      <c r="G70" s="23">
        <v>1991</v>
      </c>
      <c r="H70" s="23">
        <v>22</v>
      </c>
      <c r="I70" s="304">
        <v>0.545138888888889</v>
      </c>
      <c r="J70" s="304">
        <v>0.6354166666666666</v>
      </c>
      <c r="K70" s="23">
        <v>130</v>
      </c>
      <c r="L70" s="23">
        <v>31</v>
      </c>
      <c r="M70" s="284">
        <v>18</v>
      </c>
      <c r="N70" s="284">
        <f t="shared" si="1"/>
        <v>49</v>
      </c>
      <c r="O70" s="316"/>
    </row>
    <row r="71" spans="1:15" ht="32.25" thickBot="1">
      <c r="A71" s="300">
        <v>2013</v>
      </c>
      <c r="B71" s="294" t="s">
        <v>31</v>
      </c>
      <c r="C71" s="294">
        <v>1</v>
      </c>
      <c r="D71" s="294">
        <v>6</v>
      </c>
      <c r="E71" s="296" t="s">
        <v>390</v>
      </c>
      <c r="F71" s="317" t="s">
        <v>392</v>
      </c>
      <c r="G71" s="294">
        <v>1992</v>
      </c>
      <c r="H71" s="294">
        <v>21</v>
      </c>
      <c r="I71" s="297">
        <v>0.545138888888889</v>
      </c>
      <c r="J71" s="297">
        <v>0.6361111111111112</v>
      </c>
      <c r="K71" s="294">
        <v>131</v>
      </c>
      <c r="L71" s="294">
        <v>23</v>
      </c>
      <c r="M71" s="294">
        <v>13</v>
      </c>
      <c r="N71" s="294">
        <f t="shared" si="1"/>
        <v>36</v>
      </c>
      <c r="O71" s="300"/>
    </row>
    <row r="72" spans="1:16" ht="30.75" customHeight="1">
      <c r="A72" s="299">
        <v>2013</v>
      </c>
      <c r="B72" s="284" t="s">
        <v>31</v>
      </c>
      <c r="C72" s="284">
        <v>2</v>
      </c>
      <c r="D72" s="284">
        <v>5</v>
      </c>
      <c r="E72" s="286" t="s">
        <v>173</v>
      </c>
      <c r="F72" s="318" t="s">
        <v>393</v>
      </c>
      <c r="G72" s="285" t="s">
        <v>335</v>
      </c>
      <c r="H72" s="284">
        <v>17</v>
      </c>
      <c r="I72" s="287">
        <v>0.545138888888889</v>
      </c>
      <c r="J72" s="287">
        <v>0.6097222222222222</v>
      </c>
      <c r="K72" s="284">
        <v>93</v>
      </c>
      <c r="L72" s="284">
        <v>65</v>
      </c>
      <c r="M72" s="284">
        <v>14</v>
      </c>
      <c r="N72" s="284">
        <f t="shared" si="1"/>
        <v>79</v>
      </c>
      <c r="O72" s="333" t="s">
        <v>394</v>
      </c>
      <c r="P72" s="271" t="s">
        <v>143</v>
      </c>
    </row>
    <row r="73" spans="1:15" ht="31.5">
      <c r="A73" s="299">
        <v>2013</v>
      </c>
      <c r="B73" s="284" t="s">
        <v>31</v>
      </c>
      <c r="C73" s="23">
        <v>2</v>
      </c>
      <c r="D73" s="23">
        <v>21</v>
      </c>
      <c r="E73" s="303" t="s">
        <v>137</v>
      </c>
      <c r="F73" s="319" t="s">
        <v>395</v>
      </c>
      <c r="G73" s="302" t="s">
        <v>354</v>
      </c>
      <c r="H73" s="23">
        <v>19</v>
      </c>
      <c r="I73" s="304">
        <v>0.4236111111111111</v>
      </c>
      <c r="J73" s="304">
        <v>0.4909722222222222</v>
      </c>
      <c r="K73" s="23">
        <v>97</v>
      </c>
      <c r="L73" s="23">
        <v>65</v>
      </c>
      <c r="M73" s="23">
        <v>13</v>
      </c>
      <c r="N73" s="284">
        <f t="shared" si="1"/>
        <v>78</v>
      </c>
      <c r="O73" s="308">
        <v>1</v>
      </c>
    </row>
    <row r="74" spans="1:15" ht="31.5" customHeight="1">
      <c r="A74" s="299">
        <v>2013</v>
      </c>
      <c r="B74" s="284" t="s">
        <v>31</v>
      </c>
      <c r="C74" s="23">
        <v>2</v>
      </c>
      <c r="D74" s="23">
        <v>9</v>
      </c>
      <c r="E74" s="303" t="s">
        <v>74</v>
      </c>
      <c r="F74" s="319" t="s">
        <v>396</v>
      </c>
      <c r="G74" s="302" t="s">
        <v>354</v>
      </c>
      <c r="H74" s="23">
        <v>19</v>
      </c>
      <c r="I74" s="287">
        <v>0.545138888888889</v>
      </c>
      <c r="J74" s="287">
        <v>0.6284722222222222</v>
      </c>
      <c r="K74" s="23">
        <v>120</v>
      </c>
      <c r="L74" s="23">
        <v>58</v>
      </c>
      <c r="M74" s="23">
        <v>8</v>
      </c>
      <c r="N74" s="284">
        <f t="shared" si="1"/>
        <v>66</v>
      </c>
      <c r="O74" s="308">
        <v>2</v>
      </c>
    </row>
    <row r="75" spans="1:16" ht="31.5">
      <c r="A75" s="299">
        <v>2013</v>
      </c>
      <c r="B75" s="284" t="s">
        <v>31</v>
      </c>
      <c r="C75" s="23">
        <v>2</v>
      </c>
      <c r="D75" s="23">
        <v>1</v>
      </c>
      <c r="E75" s="303" t="s">
        <v>36</v>
      </c>
      <c r="F75" s="315" t="s">
        <v>397</v>
      </c>
      <c r="G75" s="23">
        <v>1995</v>
      </c>
      <c r="H75" s="306">
        <v>18</v>
      </c>
      <c r="I75" s="304">
        <v>0.545138888888889</v>
      </c>
      <c r="J75" s="304">
        <v>0.6368055555555555</v>
      </c>
      <c r="K75" s="23">
        <v>132</v>
      </c>
      <c r="L75" s="23">
        <v>42</v>
      </c>
      <c r="M75" s="23">
        <v>13</v>
      </c>
      <c r="N75" s="284">
        <f t="shared" si="1"/>
        <v>55</v>
      </c>
      <c r="O75" s="320" t="s">
        <v>104</v>
      </c>
      <c r="P75" s="271" t="s">
        <v>398</v>
      </c>
    </row>
    <row r="76" spans="1:16" ht="32.25" customHeight="1">
      <c r="A76" s="299">
        <v>2013</v>
      </c>
      <c r="B76" s="284" t="s">
        <v>31</v>
      </c>
      <c r="C76" s="23">
        <v>2</v>
      </c>
      <c r="D76" s="23">
        <v>10</v>
      </c>
      <c r="E76" s="303" t="s">
        <v>173</v>
      </c>
      <c r="F76" s="319" t="s">
        <v>172</v>
      </c>
      <c r="G76" s="302" t="s">
        <v>343</v>
      </c>
      <c r="H76" s="23">
        <v>18</v>
      </c>
      <c r="I76" s="304">
        <v>0.545138888888889</v>
      </c>
      <c r="J76" s="304">
        <v>0.6208333333333333</v>
      </c>
      <c r="K76" s="23">
        <v>109</v>
      </c>
      <c r="L76" s="23">
        <v>43</v>
      </c>
      <c r="M76" s="23">
        <v>10</v>
      </c>
      <c r="N76" s="284">
        <f t="shared" si="1"/>
        <v>53</v>
      </c>
      <c r="O76" s="336"/>
      <c r="P76" s="271" t="s">
        <v>143</v>
      </c>
    </row>
    <row r="77" spans="1:16" ht="33" customHeight="1">
      <c r="A77" s="299">
        <v>2013</v>
      </c>
      <c r="B77" s="284" t="s">
        <v>31</v>
      </c>
      <c r="C77" s="23">
        <v>2</v>
      </c>
      <c r="D77" s="23">
        <v>4</v>
      </c>
      <c r="E77" s="303" t="s">
        <v>399</v>
      </c>
      <c r="F77" s="315" t="s">
        <v>400</v>
      </c>
      <c r="G77" s="302" t="s">
        <v>335</v>
      </c>
      <c r="H77" s="23">
        <v>17</v>
      </c>
      <c r="I77" s="304">
        <v>0.545138888888889</v>
      </c>
      <c r="J77" s="304">
        <v>0.6340277777777777</v>
      </c>
      <c r="K77" s="23">
        <v>128</v>
      </c>
      <c r="L77" s="23">
        <v>36</v>
      </c>
      <c r="M77" s="23">
        <v>14</v>
      </c>
      <c r="N77" s="284">
        <f t="shared" si="1"/>
        <v>50</v>
      </c>
      <c r="O77" s="320" t="s">
        <v>105</v>
      </c>
      <c r="P77" s="271" t="s">
        <v>398</v>
      </c>
    </row>
    <row r="78" spans="1:15" ht="31.5">
      <c r="A78" s="299">
        <v>2013</v>
      </c>
      <c r="B78" s="284" t="s">
        <v>31</v>
      </c>
      <c r="C78" s="23">
        <v>2</v>
      </c>
      <c r="D78" s="23">
        <v>14</v>
      </c>
      <c r="E78" s="303" t="s">
        <v>135</v>
      </c>
      <c r="F78" s="319" t="s">
        <v>401</v>
      </c>
      <c r="G78" s="302" t="s">
        <v>402</v>
      </c>
      <c r="H78" s="23">
        <v>16</v>
      </c>
      <c r="I78" s="304">
        <v>0.4236111111111111</v>
      </c>
      <c r="J78" s="304">
        <v>0.4916666666666667</v>
      </c>
      <c r="K78" s="23">
        <v>98</v>
      </c>
      <c r="L78" s="23">
        <v>40</v>
      </c>
      <c r="M78" s="23">
        <v>10</v>
      </c>
      <c r="N78" s="284">
        <f t="shared" si="1"/>
        <v>50</v>
      </c>
      <c r="O78" s="308">
        <v>3</v>
      </c>
    </row>
    <row r="79" spans="1:16" ht="31.5">
      <c r="A79" s="299">
        <v>2013</v>
      </c>
      <c r="B79" s="284" t="s">
        <v>31</v>
      </c>
      <c r="C79" s="23">
        <v>2</v>
      </c>
      <c r="D79" s="23">
        <v>2</v>
      </c>
      <c r="E79" s="303" t="s">
        <v>36</v>
      </c>
      <c r="F79" s="315" t="s">
        <v>403</v>
      </c>
      <c r="G79" s="23">
        <v>1995</v>
      </c>
      <c r="H79" s="306">
        <v>18</v>
      </c>
      <c r="I79" s="304">
        <v>0.545138888888889</v>
      </c>
      <c r="J79" s="304">
        <v>0.6215277777777778</v>
      </c>
      <c r="K79" s="23">
        <v>110</v>
      </c>
      <c r="L79" s="23">
        <v>39</v>
      </c>
      <c r="M79" s="23">
        <v>10</v>
      </c>
      <c r="N79" s="284">
        <f t="shared" si="1"/>
        <v>49</v>
      </c>
      <c r="O79" s="337" t="s">
        <v>404</v>
      </c>
      <c r="P79" s="340" t="s">
        <v>461</v>
      </c>
    </row>
    <row r="80" spans="1:15" ht="31.5">
      <c r="A80" s="299">
        <v>2013</v>
      </c>
      <c r="B80" s="284" t="s">
        <v>31</v>
      </c>
      <c r="C80" s="23">
        <v>2</v>
      </c>
      <c r="D80" s="23">
        <v>20</v>
      </c>
      <c r="E80" s="303" t="s">
        <v>149</v>
      </c>
      <c r="F80" s="315" t="s">
        <v>171</v>
      </c>
      <c r="G80" s="306">
        <v>1994</v>
      </c>
      <c r="H80" s="306">
        <v>19</v>
      </c>
      <c r="I80" s="304">
        <v>0.4236111111111111</v>
      </c>
      <c r="J80" s="304">
        <v>0.48055555555555557</v>
      </c>
      <c r="K80" s="23">
        <v>82</v>
      </c>
      <c r="L80" s="23">
        <v>28</v>
      </c>
      <c r="M80" s="23">
        <v>19</v>
      </c>
      <c r="N80" s="284">
        <f t="shared" si="1"/>
        <v>47</v>
      </c>
      <c r="O80" s="23"/>
    </row>
    <row r="81" spans="1:16" ht="32.25" thickBot="1">
      <c r="A81" s="300">
        <v>2013</v>
      </c>
      <c r="B81" s="294" t="s">
        <v>31</v>
      </c>
      <c r="C81" s="294">
        <v>2</v>
      </c>
      <c r="D81" s="294">
        <v>3</v>
      </c>
      <c r="E81" s="296" t="s">
        <v>399</v>
      </c>
      <c r="F81" s="317" t="s">
        <v>405</v>
      </c>
      <c r="G81" s="295" t="s">
        <v>335</v>
      </c>
      <c r="H81" s="294">
        <v>17</v>
      </c>
      <c r="I81" s="297">
        <v>0.545138888888889</v>
      </c>
      <c r="J81" s="297">
        <v>0.6354166666666666</v>
      </c>
      <c r="K81" s="294">
        <v>130</v>
      </c>
      <c r="L81" s="294">
        <v>11</v>
      </c>
      <c r="M81" s="294">
        <v>12</v>
      </c>
      <c r="N81" s="294">
        <f t="shared" si="1"/>
        <v>23</v>
      </c>
      <c r="O81" s="338"/>
      <c r="P81" s="271" t="s">
        <v>398</v>
      </c>
    </row>
    <row r="82" spans="1:15" ht="31.5">
      <c r="A82" s="299">
        <v>2013</v>
      </c>
      <c r="B82" s="284" t="s">
        <v>17</v>
      </c>
      <c r="C82" s="284">
        <v>1</v>
      </c>
      <c r="D82" s="284">
        <v>11</v>
      </c>
      <c r="E82" s="286" t="s">
        <v>66</v>
      </c>
      <c r="F82" s="314" t="s">
        <v>406</v>
      </c>
      <c r="G82" s="284">
        <v>1988</v>
      </c>
      <c r="H82" s="284">
        <v>25</v>
      </c>
      <c r="I82" s="287">
        <v>0.5625</v>
      </c>
      <c r="J82" s="287">
        <v>0.6402777777777778</v>
      </c>
      <c r="K82" s="284">
        <v>112</v>
      </c>
      <c r="L82" s="284">
        <v>65</v>
      </c>
      <c r="M82" s="284">
        <v>17</v>
      </c>
      <c r="N82" s="284">
        <f t="shared" si="1"/>
        <v>82</v>
      </c>
      <c r="O82" s="288">
        <v>1</v>
      </c>
    </row>
    <row r="83" spans="1:15" ht="31.5">
      <c r="A83" s="299">
        <v>2013</v>
      </c>
      <c r="B83" s="284" t="s">
        <v>17</v>
      </c>
      <c r="C83" s="23">
        <v>1</v>
      </c>
      <c r="D83" s="23">
        <v>17</v>
      </c>
      <c r="E83" s="303" t="s">
        <v>60</v>
      </c>
      <c r="F83" s="315" t="s">
        <v>223</v>
      </c>
      <c r="G83" s="302" t="s">
        <v>366</v>
      </c>
      <c r="H83" s="23">
        <v>28</v>
      </c>
      <c r="I83" s="304">
        <v>0.4444444444444444</v>
      </c>
      <c r="J83" s="304">
        <v>0.517361111111111</v>
      </c>
      <c r="K83" s="23">
        <v>90</v>
      </c>
      <c r="L83" s="23">
        <v>59</v>
      </c>
      <c r="M83" s="23">
        <v>14</v>
      </c>
      <c r="N83" s="284">
        <f t="shared" si="1"/>
        <v>73</v>
      </c>
      <c r="O83" s="308">
        <v>2</v>
      </c>
    </row>
    <row r="84" spans="1:15" ht="31.5">
      <c r="A84" s="299">
        <v>2013</v>
      </c>
      <c r="B84" s="284" t="s">
        <v>17</v>
      </c>
      <c r="C84" s="23">
        <v>1</v>
      </c>
      <c r="D84" s="23">
        <v>13</v>
      </c>
      <c r="E84" s="303" t="s">
        <v>213</v>
      </c>
      <c r="F84" s="315" t="s">
        <v>407</v>
      </c>
      <c r="G84" s="302" t="s">
        <v>408</v>
      </c>
      <c r="H84" s="23">
        <v>29</v>
      </c>
      <c r="I84" s="304">
        <v>0.4444444444444444</v>
      </c>
      <c r="J84" s="304">
        <v>0.5152777777777778</v>
      </c>
      <c r="K84" s="23">
        <v>102</v>
      </c>
      <c r="L84" s="23">
        <v>62</v>
      </c>
      <c r="M84" s="23">
        <v>10</v>
      </c>
      <c r="N84" s="284">
        <f aca="true" t="shared" si="2" ref="N84:N105">SUM(L84:M84)</f>
        <v>72</v>
      </c>
      <c r="O84" s="308">
        <v>3</v>
      </c>
    </row>
    <row r="85" spans="1:15" ht="31.5">
      <c r="A85" s="299">
        <v>2013</v>
      </c>
      <c r="B85" s="284" t="s">
        <v>17</v>
      </c>
      <c r="C85" s="23">
        <v>1</v>
      </c>
      <c r="D85" s="23">
        <v>12</v>
      </c>
      <c r="E85" s="303" t="s">
        <v>73</v>
      </c>
      <c r="F85" s="315" t="s">
        <v>246</v>
      </c>
      <c r="G85" s="23">
        <v>1984</v>
      </c>
      <c r="H85" s="23">
        <v>29</v>
      </c>
      <c r="I85" s="287">
        <v>0.4444444444444444</v>
      </c>
      <c r="J85" s="287">
        <v>0.5034722222222222</v>
      </c>
      <c r="K85" s="23">
        <v>85</v>
      </c>
      <c r="L85" s="23">
        <v>46</v>
      </c>
      <c r="M85" s="23">
        <v>21</v>
      </c>
      <c r="N85" s="284">
        <f t="shared" si="2"/>
        <v>67</v>
      </c>
      <c r="O85" s="316"/>
    </row>
    <row r="86" spans="1:15" ht="31.5">
      <c r="A86" s="299">
        <v>2013</v>
      </c>
      <c r="B86" s="284" t="s">
        <v>17</v>
      </c>
      <c r="C86" s="23">
        <v>1</v>
      </c>
      <c r="D86" s="23">
        <v>16</v>
      </c>
      <c r="E86" s="303" t="s">
        <v>213</v>
      </c>
      <c r="F86" s="315" t="s">
        <v>409</v>
      </c>
      <c r="G86" s="302" t="s">
        <v>329</v>
      </c>
      <c r="H86" s="23">
        <v>24</v>
      </c>
      <c r="I86" s="304">
        <v>0.4444444444444444</v>
      </c>
      <c r="J86" s="304">
        <v>0.50625</v>
      </c>
      <c r="K86" s="23">
        <v>89</v>
      </c>
      <c r="L86" s="23">
        <v>51</v>
      </c>
      <c r="M86" s="23">
        <v>9</v>
      </c>
      <c r="N86" s="284">
        <f t="shared" si="2"/>
        <v>60</v>
      </c>
      <c r="O86" s="316"/>
    </row>
    <row r="87" spans="1:15" ht="31.5">
      <c r="A87" s="299">
        <v>2013</v>
      </c>
      <c r="B87" s="284" t="s">
        <v>17</v>
      </c>
      <c r="C87" s="23">
        <v>1</v>
      </c>
      <c r="D87" s="23">
        <v>15</v>
      </c>
      <c r="E87" s="303" t="s">
        <v>72</v>
      </c>
      <c r="F87" s="321" t="s">
        <v>410</v>
      </c>
      <c r="G87" s="302" t="s">
        <v>329</v>
      </c>
      <c r="H87" s="23">
        <v>24</v>
      </c>
      <c r="I87" s="304">
        <v>0.4444444444444444</v>
      </c>
      <c r="J87" s="304">
        <v>0.5277777777777778</v>
      </c>
      <c r="K87" s="23">
        <v>120</v>
      </c>
      <c r="L87" s="23">
        <v>45</v>
      </c>
      <c r="M87" s="23">
        <v>13</v>
      </c>
      <c r="N87" s="284">
        <f t="shared" si="2"/>
        <v>58</v>
      </c>
      <c r="O87" s="316"/>
    </row>
    <row r="88" spans="1:15" ht="31.5">
      <c r="A88" s="299">
        <v>2013</v>
      </c>
      <c r="B88" s="284" t="s">
        <v>17</v>
      </c>
      <c r="C88" s="23">
        <v>1</v>
      </c>
      <c r="D88" s="23">
        <v>18</v>
      </c>
      <c r="E88" s="303" t="s">
        <v>60</v>
      </c>
      <c r="F88" s="315" t="s">
        <v>229</v>
      </c>
      <c r="G88" s="302" t="s">
        <v>361</v>
      </c>
      <c r="H88" s="23">
        <v>25</v>
      </c>
      <c r="I88" s="287">
        <v>0.4444444444444444</v>
      </c>
      <c r="J88" s="287">
        <v>0.5152777777777778</v>
      </c>
      <c r="K88" s="23">
        <v>102</v>
      </c>
      <c r="L88" s="23">
        <v>38</v>
      </c>
      <c r="M88" s="23">
        <v>11</v>
      </c>
      <c r="N88" s="284">
        <f t="shared" si="2"/>
        <v>49</v>
      </c>
      <c r="O88" s="316"/>
    </row>
    <row r="89" spans="1:15" ht="31.5">
      <c r="A89" s="299">
        <v>2013</v>
      </c>
      <c r="B89" s="284" t="s">
        <v>17</v>
      </c>
      <c r="C89" s="23">
        <v>1</v>
      </c>
      <c r="D89" s="23">
        <v>14</v>
      </c>
      <c r="E89" s="303" t="s">
        <v>73</v>
      </c>
      <c r="F89" s="315" t="s">
        <v>411</v>
      </c>
      <c r="G89" s="23">
        <v>1989</v>
      </c>
      <c r="H89" s="23">
        <v>24</v>
      </c>
      <c r="I89" s="287">
        <v>0.4444444444444444</v>
      </c>
      <c r="J89" s="287">
        <v>0.5069444444444444</v>
      </c>
      <c r="K89" s="23">
        <v>90</v>
      </c>
      <c r="L89" s="348">
        <v>0</v>
      </c>
      <c r="M89" s="23">
        <v>19</v>
      </c>
      <c r="N89" s="284">
        <f t="shared" si="2"/>
        <v>19</v>
      </c>
      <c r="O89" s="316"/>
    </row>
    <row r="90" spans="1:15" ht="31.5">
      <c r="A90" s="299">
        <v>2013</v>
      </c>
      <c r="B90" s="284" t="s">
        <v>17</v>
      </c>
      <c r="C90" s="23">
        <v>1</v>
      </c>
      <c r="D90" s="23">
        <v>21</v>
      </c>
      <c r="E90" s="303" t="s">
        <v>45</v>
      </c>
      <c r="F90" s="315" t="s">
        <v>412</v>
      </c>
      <c r="G90" s="302" t="s">
        <v>368</v>
      </c>
      <c r="H90" s="23">
        <v>26</v>
      </c>
      <c r="I90" s="287">
        <v>0.4444444444444444</v>
      </c>
      <c r="J90" s="287">
        <v>0.5277777777777778</v>
      </c>
      <c r="K90" s="23">
        <v>120</v>
      </c>
      <c r="L90" s="348">
        <v>0</v>
      </c>
      <c r="M90" s="23">
        <v>16</v>
      </c>
      <c r="N90" s="284">
        <f t="shared" si="2"/>
        <v>16</v>
      </c>
      <c r="O90" s="316"/>
    </row>
    <row r="91" spans="1:15" ht="31.5" customHeight="1" thickBot="1">
      <c r="A91" s="300">
        <v>2013</v>
      </c>
      <c r="B91" s="294" t="s">
        <v>17</v>
      </c>
      <c r="C91" s="294">
        <v>1</v>
      </c>
      <c r="D91" s="294">
        <v>23</v>
      </c>
      <c r="E91" s="296" t="s">
        <v>331</v>
      </c>
      <c r="F91" s="317" t="s">
        <v>413</v>
      </c>
      <c r="G91" s="294">
        <v>1992</v>
      </c>
      <c r="H91" s="294">
        <v>21</v>
      </c>
      <c r="I91" s="297">
        <v>0.5625</v>
      </c>
      <c r="J91" s="297">
        <v>0.6458333333333334</v>
      </c>
      <c r="K91" s="294">
        <v>120</v>
      </c>
      <c r="L91" s="349">
        <v>0</v>
      </c>
      <c r="M91" s="294">
        <v>13</v>
      </c>
      <c r="N91" s="294">
        <f t="shared" si="2"/>
        <v>13</v>
      </c>
      <c r="O91" s="300"/>
    </row>
    <row r="92" spans="1:16" ht="31.5">
      <c r="A92" s="299">
        <v>2013</v>
      </c>
      <c r="B92" s="284" t="s">
        <v>17</v>
      </c>
      <c r="C92" s="284">
        <v>2</v>
      </c>
      <c r="D92" s="284">
        <v>4</v>
      </c>
      <c r="E92" s="286" t="s">
        <v>16</v>
      </c>
      <c r="F92" s="314" t="s">
        <v>414</v>
      </c>
      <c r="G92" s="285" t="s">
        <v>343</v>
      </c>
      <c r="H92" s="284">
        <v>18</v>
      </c>
      <c r="I92" s="287">
        <v>0.5625</v>
      </c>
      <c r="J92" s="287">
        <v>0.6284722222222222</v>
      </c>
      <c r="K92" s="284">
        <v>95</v>
      </c>
      <c r="L92" s="284">
        <v>43</v>
      </c>
      <c r="M92" s="284">
        <v>14</v>
      </c>
      <c r="N92" s="284">
        <f t="shared" si="2"/>
        <v>57</v>
      </c>
      <c r="O92" s="322" t="s">
        <v>104</v>
      </c>
      <c r="P92" s="271" t="s">
        <v>398</v>
      </c>
    </row>
    <row r="93" spans="1:16" ht="33" customHeight="1">
      <c r="A93" s="299">
        <v>2013</v>
      </c>
      <c r="B93" s="284" t="s">
        <v>17</v>
      </c>
      <c r="C93" s="23">
        <v>2</v>
      </c>
      <c r="D93" s="23">
        <v>5</v>
      </c>
      <c r="E93" s="303" t="s">
        <v>15</v>
      </c>
      <c r="F93" s="315" t="s">
        <v>415</v>
      </c>
      <c r="G93" s="302" t="s">
        <v>348</v>
      </c>
      <c r="H93" s="23">
        <v>19</v>
      </c>
      <c r="I93" s="304">
        <v>0.4444444444444444</v>
      </c>
      <c r="J93" s="304">
        <v>0.5263888888888889</v>
      </c>
      <c r="K93" s="23">
        <v>118</v>
      </c>
      <c r="L93" s="23">
        <v>46</v>
      </c>
      <c r="M93" s="23">
        <v>9</v>
      </c>
      <c r="N93" s="284">
        <f t="shared" si="2"/>
        <v>55</v>
      </c>
      <c r="O93" s="322" t="s">
        <v>105</v>
      </c>
      <c r="P93" s="271" t="s">
        <v>398</v>
      </c>
    </row>
    <row r="94" spans="1:16" ht="31.5">
      <c r="A94" s="299">
        <v>2013</v>
      </c>
      <c r="B94" s="284" t="s">
        <v>17</v>
      </c>
      <c r="C94" s="23">
        <v>2</v>
      </c>
      <c r="D94" s="23">
        <v>1</v>
      </c>
      <c r="E94" s="303" t="s">
        <v>16</v>
      </c>
      <c r="F94" s="315" t="s">
        <v>416</v>
      </c>
      <c r="G94" s="302" t="s">
        <v>343</v>
      </c>
      <c r="H94" s="23">
        <v>18</v>
      </c>
      <c r="I94" s="304">
        <v>0.5625</v>
      </c>
      <c r="J94" s="304">
        <v>0.6458333333333334</v>
      </c>
      <c r="K94" s="23">
        <v>120</v>
      </c>
      <c r="L94" s="23">
        <v>45</v>
      </c>
      <c r="M94" s="23">
        <v>5</v>
      </c>
      <c r="N94" s="284">
        <f t="shared" si="2"/>
        <v>50</v>
      </c>
      <c r="O94" s="339" t="s">
        <v>404</v>
      </c>
      <c r="P94" s="340" t="s">
        <v>461</v>
      </c>
    </row>
    <row r="95" spans="1:16" ht="31.5">
      <c r="A95" s="299">
        <v>2013</v>
      </c>
      <c r="B95" s="284" t="s">
        <v>17</v>
      </c>
      <c r="C95" s="23">
        <v>2</v>
      </c>
      <c r="D95" s="23">
        <v>3</v>
      </c>
      <c r="E95" s="303" t="s">
        <v>36</v>
      </c>
      <c r="F95" s="315" t="s">
        <v>417</v>
      </c>
      <c r="G95" s="23">
        <v>1995</v>
      </c>
      <c r="H95" s="306">
        <v>18</v>
      </c>
      <c r="I95" s="304">
        <v>0.4444444444444444</v>
      </c>
      <c r="J95" s="304">
        <v>0.5277777777777778</v>
      </c>
      <c r="K95" s="23">
        <v>120</v>
      </c>
      <c r="L95" s="23">
        <v>36</v>
      </c>
      <c r="M95" s="23">
        <v>5</v>
      </c>
      <c r="N95" s="284">
        <f t="shared" si="2"/>
        <v>41</v>
      </c>
      <c r="O95" s="322" t="s">
        <v>140</v>
      </c>
      <c r="P95" s="271" t="s">
        <v>398</v>
      </c>
    </row>
    <row r="96" spans="1:15" ht="31.5">
      <c r="A96" s="299">
        <v>2013</v>
      </c>
      <c r="B96" s="284" t="s">
        <v>17</v>
      </c>
      <c r="C96" s="23">
        <v>2</v>
      </c>
      <c r="D96" s="23">
        <v>22</v>
      </c>
      <c r="E96" s="303" t="s">
        <v>38</v>
      </c>
      <c r="F96" s="315" t="s">
        <v>418</v>
      </c>
      <c r="G96" s="302" t="s">
        <v>402</v>
      </c>
      <c r="H96" s="23">
        <v>16</v>
      </c>
      <c r="I96" s="304">
        <v>0.5625</v>
      </c>
      <c r="J96" s="304">
        <v>0.642361111111111</v>
      </c>
      <c r="K96" s="346">
        <v>115</v>
      </c>
      <c r="L96" s="23">
        <v>18</v>
      </c>
      <c r="M96" s="23">
        <v>14</v>
      </c>
      <c r="N96" s="347">
        <f t="shared" si="2"/>
        <v>32</v>
      </c>
      <c r="O96" s="308">
        <v>1</v>
      </c>
    </row>
    <row r="97" spans="1:16" ht="33" customHeight="1" thickBot="1">
      <c r="A97" s="299">
        <v>2013</v>
      </c>
      <c r="B97" s="284" t="s">
        <v>17</v>
      </c>
      <c r="C97" s="23">
        <v>2</v>
      </c>
      <c r="D97" s="23">
        <v>24</v>
      </c>
      <c r="E97" s="303" t="s">
        <v>38</v>
      </c>
      <c r="F97" s="317" t="s">
        <v>427</v>
      </c>
      <c r="G97" s="295" t="s">
        <v>402</v>
      </c>
      <c r="H97" s="294">
        <v>16</v>
      </c>
      <c r="I97" s="287">
        <v>0.5625</v>
      </c>
      <c r="J97" s="287">
        <v>0.6458333333333334</v>
      </c>
      <c r="K97" s="346">
        <v>120</v>
      </c>
      <c r="L97" s="23">
        <v>17</v>
      </c>
      <c r="M97" s="23">
        <v>15</v>
      </c>
      <c r="N97" s="347">
        <f>SUM(L97:M97)</f>
        <v>32</v>
      </c>
      <c r="O97" s="302" t="s">
        <v>319</v>
      </c>
      <c r="P97" s="271" t="s">
        <v>460</v>
      </c>
    </row>
    <row r="98" spans="1:15" ht="31.5">
      <c r="A98" s="299">
        <v>2013</v>
      </c>
      <c r="B98" s="284" t="s">
        <v>17</v>
      </c>
      <c r="C98" s="23">
        <v>2</v>
      </c>
      <c r="D98" s="23">
        <v>20</v>
      </c>
      <c r="E98" s="303" t="s">
        <v>137</v>
      </c>
      <c r="F98" s="319" t="s">
        <v>419</v>
      </c>
      <c r="G98" s="302" t="s">
        <v>354</v>
      </c>
      <c r="H98" s="23">
        <v>19</v>
      </c>
      <c r="I98" s="304">
        <v>0.4444444444444444</v>
      </c>
      <c r="J98" s="304">
        <v>0.5277777777777778</v>
      </c>
      <c r="K98" s="23">
        <v>120</v>
      </c>
      <c r="L98" s="348">
        <v>0</v>
      </c>
      <c r="M98" s="23">
        <v>18</v>
      </c>
      <c r="N98" s="284">
        <f t="shared" si="2"/>
        <v>18</v>
      </c>
      <c r="O98" s="316"/>
    </row>
    <row r="99" spans="1:16" ht="30.75" customHeight="1">
      <c r="A99" s="299">
        <v>2013</v>
      </c>
      <c r="B99" s="284" t="s">
        <v>17</v>
      </c>
      <c r="C99" s="23">
        <v>2</v>
      </c>
      <c r="D99" s="23">
        <v>7</v>
      </c>
      <c r="E99" s="303" t="s">
        <v>173</v>
      </c>
      <c r="F99" s="319" t="s">
        <v>420</v>
      </c>
      <c r="G99" s="302" t="s">
        <v>343</v>
      </c>
      <c r="H99" s="23">
        <v>18</v>
      </c>
      <c r="I99" s="304">
        <v>0.5625</v>
      </c>
      <c r="J99" s="304">
        <v>0.6458333333333334</v>
      </c>
      <c r="K99" s="23">
        <v>120</v>
      </c>
      <c r="L99" s="348">
        <v>0</v>
      </c>
      <c r="M99" s="23">
        <v>17</v>
      </c>
      <c r="N99" s="284">
        <f t="shared" si="2"/>
        <v>17</v>
      </c>
      <c r="O99" s="336"/>
      <c r="P99" s="271" t="s">
        <v>143</v>
      </c>
    </row>
    <row r="100" spans="1:15" ht="31.5">
      <c r="A100" s="299">
        <v>2013</v>
      </c>
      <c r="B100" s="284" t="s">
        <v>17</v>
      </c>
      <c r="C100" s="23">
        <v>2</v>
      </c>
      <c r="D100" s="23">
        <v>9</v>
      </c>
      <c r="E100" s="303" t="s">
        <v>66</v>
      </c>
      <c r="F100" s="315" t="s">
        <v>421</v>
      </c>
      <c r="G100" s="23">
        <v>1995</v>
      </c>
      <c r="H100" s="23">
        <v>17</v>
      </c>
      <c r="I100" s="287">
        <v>0.5625</v>
      </c>
      <c r="J100" s="287">
        <v>0.6458333333333334</v>
      </c>
      <c r="K100" s="23">
        <v>120</v>
      </c>
      <c r="L100" s="348">
        <v>0</v>
      </c>
      <c r="M100" s="23">
        <v>13</v>
      </c>
      <c r="N100" s="284">
        <f t="shared" si="2"/>
        <v>13</v>
      </c>
      <c r="O100" s="316"/>
    </row>
    <row r="101" spans="1:15" ht="30.75" customHeight="1">
      <c r="A101" s="299">
        <v>2013</v>
      </c>
      <c r="B101" s="284" t="s">
        <v>17</v>
      </c>
      <c r="C101" s="23">
        <v>2</v>
      </c>
      <c r="D101" s="23">
        <v>19</v>
      </c>
      <c r="E101" s="303" t="s">
        <v>137</v>
      </c>
      <c r="F101" s="319" t="s">
        <v>422</v>
      </c>
      <c r="G101" s="302" t="s">
        <v>354</v>
      </c>
      <c r="H101" s="23">
        <v>19</v>
      </c>
      <c r="I101" s="304">
        <v>0.5625</v>
      </c>
      <c r="J101" s="304">
        <v>0.6458333333333334</v>
      </c>
      <c r="K101" s="23">
        <v>120</v>
      </c>
      <c r="L101" s="348">
        <v>0</v>
      </c>
      <c r="M101" s="23">
        <v>13</v>
      </c>
      <c r="N101" s="284">
        <f t="shared" si="2"/>
        <v>13</v>
      </c>
      <c r="O101" s="316"/>
    </row>
    <row r="102" spans="1:16" ht="30.75" customHeight="1">
      <c r="A102" s="299">
        <v>2013</v>
      </c>
      <c r="B102" s="284" t="s">
        <v>17</v>
      </c>
      <c r="C102" s="23">
        <v>2</v>
      </c>
      <c r="D102" s="23">
        <v>8</v>
      </c>
      <c r="E102" s="303" t="s">
        <v>173</v>
      </c>
      <c r="F102" s="319" t="s">
        <v>423</v>
      </c>
      <c r="G102" s="302" t="s">
        <v>354</v>
      </c>
      <c r="H102" s="306">
        <v>19</v>
      </c>
      <c r="I102" s="304">
        <v>0.5625</v>
      </c>
      <c r="J102" s="304">
        <v>0.6458333333333334</v>
      </c>
      <c r="K102" s="23">
        <v>120</v>
      </c>
      <c r="L102" s="348">
        <v>0</v>
      </c>
      <c r="M102" s="23">
        <v>12</v>
      </c>
      <c r="N102" s="284">
        <f t="shared" si="2"/>
        <v>12</v>
      </c>
      <c r="O102" s="336"/>
      <c r="P102" s="271" t="s">
        <v>143</v>
      </c>
    </row>
    <row r="103" spans="1:16" ht="33" customHeight="1">
      <c r="A103" s="299">
        <v>2013</v>
      </c>
      <c r="B103" s="284" t="s">
        <v>17</v>
      </c>
      <c r="C103" s="23">
        <v>2</v>
      </c>
      <c r="D103" s="23">
        <v>10</v>
      </c>
      <c r="E103" s="303" t="s">
        <v>173</v>
      </c>
      <c r="F103" s="315" t="s">
        <v>424</v>
      </c>
      <c r="G103" s="23">
        <v>1994</v>
      </c>
      <c r="H103" s="23">
        <v>19</v>
      </c>
      <c r="I103" s="287">
        <v>0.5625</v>
      </c>
      <c r="J103" s="287">
        <v>0.6458333333333334</v>
      </c>
      <c r="K103" s="23">
        <v>120</v>
      </c>
      <c r="L103" s="348">
        <v>0</v>
      </c>
      <c r="M103" s="23">
        <v>11</v>
      </c>
      <c r="N103" s="284">
        <f t="shared" si="2"/>
        <v>11</v>
      </c>
      <c r="O103" s="336"/>
      <c r="P103" s="271" t="s">
        <v>143</v>
      </c>
    </row>
    <row r="104" spans="1:16" ht="31.5">
      <c r="A104" s="299">
        <v>2013</v>
      </c>
      <c r="B104" s="284" t="s">
        <v>17</v>
      </c>
      <c r="C104" s="23">
        <v>2</v>
      </c>
      <c r="D104" s="23">
        <v>6</v>
      </c>
      <c r="E104" s="303" t="s">
        <v>15</v>
      </c>
      <c r="F104" s="319" t="s">
        <v>425</v>
      </c>
      <c r="G104" s="302" t="s">
        <v>348</v>
      </c>
      <c r="H104" s="306">
        <v>20</v>
      </c>
      <c r="I104" s="287">
        <v>0.4444444444444444</v>
      </c>
      <c r="J104" s="287">
        <v>0.5277777777777778</v>
      </c>
      <c r="K104" s="23">
        <v>120</v>
      </c>
      <c r="L104" s="348">
        <v>0</v>
      </c>
      <c r="M104" s="23">
        <v>6</v>
      </c>
      <c r="N104" s="284">
        <f t="shared" si="2"/>
        <v>6</v>
      </c>
      <c r="O104" s="320"/>
      <c r="P104" s="271" t="s">
        <v>398</v>
      </c>
    </row>
    <row r="105" spans="1:16" ht="32.25" thickBot="1">
      <c r="A105" s="300">
        <v>2013</v>
      </c>
      <c r="B105" s="294" t="s">
        <v>17</v>
      </c>
      <c r="C105" s="294">
        <v>2</v>
      </c>
      <c r="D105" s="294">
        <v>2</v>
      </c>
      <c r="E105" s="296" t="s">
        <v>36</v>
      </c>
      <c r="F105" s="317" t="s">
        <v>426</v>
      </c>
      <c r="G105" s="294">
        <v>1995</v>
      </c>
      <c r="H105" s="313">
        <v>18</v>
      </c>
      <c r="I105" s="297">
        <v>0.4444444444444444</v>
      </c>
      <c r="J105" s="297">
        <v>0.5201388888888888</v>
      </c>
      <c r="K105" s="294">
        <v>109</v>
      </c>
      <c r="L105" s="349">
        <v>0</v>
      </c>
      <c r="M105" s="294">
        <v>3</v>
      </c>
      <c r="N105" s="294">
        <f t="shared" si="2"/>
        <v>3</v>
      </c>
      <c r="O105" s="338"/>
      <c r="P105" s="271" t="s">
        <v>398</v>
      </c>
    </row>
    <row r="106" spans="1:15" ht="31.5">
      <c r="A106" s="299">
        <v>2013</v>
      </c>
      <c r="B106" s="284" t="s">
        <v>26</v>
      </c>
      <c r="C106" s="284">
        <v>1</v>
      </c>
      <c r="D106" s="284">
        <v>8</v>
      </c>
      <c r="E106" s="286" t="s">
        <v>57</v>
      </c>
      <c r="F106" s="314" t="s">
        <v>428</v>
      </c>
      <c r="G106" s="284">
        <v>1986</v>
      </c>
      <c r="H106" s="284">
        <v>27</v>
      </c>
      <c r="I106" s="323"/>
      <c r="J106" s="323"/>
      <c r="K106" s="284">
        <v>85</v>
      </c>
      <c r="L106" s="284">
        <v>72</v>
      </c>
      <c r="M106" s="324">
        <v>14</v>
      </c>
      <c r="N106" s="324">
        <f aca="true" t="shared" si="3" ref="N106:N141">SUM(L106:M106)</f>
        <v>86</v>
      </c>
      <c r="O106" s="288">
        <v>1</v>
      </c>
    </row>
    <row r="107" spans="1:15" ht="31.5">
      <c r="A107" s="299">
        <v>2013</v>
      </c>
      <c r="B107" s="284" t="s">
        <v>26</v>
      </c>
      <c r="C107" s="23">
        <v>1</v>
      </c>
      <c r="D107" s="23">
        <v>24</v>
      </c>
      <c r="E107" s="303" t="s">
        <v>49</v>
      </c>
      <c r="F107" s="315" t="s">
        <v>429</v>
      </c>
      <c r="G107" s="302" t="s">
        <v>326</v>
      </c>
      <c r="H107" s="23">
        <v>27</v>
      </c>
      <c r="I107" s="325"/>
      <c r="J107" s="325"/>
      <c r="K107" s="23">
        <v>86</v>
      </c>
      <c r="L107" s="284">
        <v>59</v>
      </c>
      <c r="M107" s="326">
        <v>10.5</v>
      </c>
      <c r="N107" s="324">
        <f t="shared" si="3"/>
        <v>69.5</v>
      </c>
      <c r="O107" s="308">
        <v>2</v>
      </c>
    </row>
    <row r="108" spans="1:15" ht="31.5">
      <c r="A108" s="299">
        <v>2013</v>
      </c>
      <c r="B108" s="284" t="s">
        <v>26</v>
      </c>
      <c r="C108" s="23">
        <v>1</v>
      </c>
      <c r="D108" s="23">
        <v>17</v>
      </c>
      <c r="E108" s="303" t="s">
        <v>92</v>
      </c>
      <c r="F108" s="315" t="s">
        <v>430</v>
      </c>
      <c r="G108" s="302" t="s">
        <v>329</v>
      </c>
      <c r="H108" s="23">
        <v>24</v>
      </c>
      <c r="I108" s="325"/>
      <c r="J108" s="325"/>
      <c r="K108" s="23">
        <v>83</v>
      </c>
      <c r="L108" s="284">
        <v>56</v>
      </c>
      <c r="M108" s="326">
        <v>12.5</v>
      </c>
      <c r="N108" s="324">
        <f t="shared" si="3"/>
        <v>68.5</v>
      </c>
      <c r="O108" s="308">
        <v>3</v>
      </c>
    </row>
    <row r="109" spans="1:15" ht="31.5">
      <c r="A109" s="299">
        <v>2013</v>
      </c>
      <c r="B109" s="284" t="s">
        <v>26</v>
      </c>
      <c r="C109" s="23">
        <v>1</v>
      </c>
      <c r="D109" s="23">
        <v>14</v>
      </c>
      <c r="E109" s="303" t="s">
        <v>85</v>
      </c>
      <c r="F109" s="315" t="s">
        <v>242</v>
      </c>
      <c r="G109" s="302" t="s">
        <v>366</v>
      </c>
      <c r="H109" s="23">
        <v>28</v>
      </c>
      <c r="I109" s="325"/>
      <c r="J109" s="325"/>
      <c r="K109" s="23">
        <v>78</v>
      </c>
      <c r="L109" s="284">
        <v>57</v>
      </c>
      <c r="M109" s="326">
        <v>9</v>
      </c>
      <c r="N109" s="324">
        <f t="shared" si="3"/>
        <v>66</v>
      </c>
      <c r="O109" s="309"/>
    </row>
    <row r="110" spans="1:15" ht="31.5">
      <c r="A110" s="299">
        <v>2013</v>
      </c>
      <c r="B110" s="284" t="s">
        <v>26</v>
      </c>
      <c r="C110" s="23">
        <v>1</v>
      </c>
      <c r="D110" s="23">
        <v>13</v>
      </c>
      <c r="E110" s="303" t="s">
        <v>390</v>
      </c>
      <c r="F110" s="315" t="s">
        <v>216</v>
      </c>
      <c r="G110" s="23">
        <v>1985</v>
      </c>
      <c r="H110" s="23">
        <v>28</v>
      </c>
      <c r="I110" s="325"/>
      <c r="J110" s="325"/>
      <c r="K110" s="23">
        <v>88</v>
      </c>
      <c r="L110" s="284">
        <v>54</v>
      </c>
      <c r="M110" s="326">
        <v>11</v>
      </c>
      <c r="N110" s="324">
        <f t="shared" si="3"/>
        <v>65</v>
      </c>
      <c r="O110" s="309"/>
    </row>
    <row r="111" spans="1:15" ht="31.5">
      <c r="A111" s="299">
        <v>2013</v>
      </c>
      <c r="B111" s="284" t="s">
        <v>26</v>
      </c>
      <c r="C111" s="23">
        <v>1</v>
      </c>
      <c r="D111" s="23">
        <v>16</v>
      </c>
      <c r="E111" s="303" t="s">
        <v>60</v>
      </c>
      <c r="F111" s="315" t="s">
        <v>431</v>
      </c>
      <c r="G111" s="302" t="s">
        <v>361</v>
      </c>
      <c r="H111" s="23">
        <v>25</v>
      </c>
      <c r="I111" s="325"/>
      <c r="J111" s="325"/>
      <c r="K111" s="23">
        <v>82</v>
      </c>
      <c r="L111" s="284">
        <v>52</v>
      </c>
      <c r="M111" s="326">
        <v>11.5</v>
      </c>
      <c r="N111" s="324">
        <f t="shared" si="3"/>
        <v>63.5</v>
      </c>
      <c r="O111" s="309"/>
    </row>
    <row r="112" spans="1:15" ht="31.5">
      <c r="A112" s="299">
        <v>2013</v>
      </c>
      <c r="B112" s="284" t="s">
        <v>26</v>
      </c>
      <c r="C112" s="23">
        <v>1</v>
      </c>
      <c r="D112" s="23">
        <v>10</v>
      </c>
      <c r="E112" s="303" t="s">
        <v>221</v>
      </c>
      <c r="F112" s="315" t="s">
        <v>220</v>
      </c>
      <c r="G112" s="302" t="s">
        <v>329</v>
      </c>
      <c r="H112" s="23">
        <v>24</v>
      </c>
      <c r="I112" s="325"/>
      <c r="J112" s="325"/>
      <c r="K112" s="23">
        <v>90</v>
      </c>
      <c r="L112" s="284">
        <v>54</v>
      </c>
      <c r="M112" s="326">
        <v>7</v>
      </c>
      <c r="N112" s="324">
        <f t="shared" si="3"/>
        <v>61</v>
      </c>
      <c r="O112" s="309"/>
    </row>
    <row r="113" spans="1:15" ht="31.5">
      <c r="A113" s="299">
        <v>2013</v>
      </c>
      <c r="B113" s="284" t="s">
        <v>26</v>
      </c>
      <c r="C113" s="23">
        <v>1</v>
      </c>
      <c r="D113" s="23">
        <v>22</v>
      </c>
      <c r="E113" s="303" t="s">
        <v>57</v>
      </c>
      <c r="F113" s="315" t="s">
        <v>224</v>
      </c>
      <c r="G113" s="23">
        <v>1990</v>
      </c>
      <c r="H113" s="23">
        <v>23</v>
      </c>
      <c r="I113" s="325"/>
      <c r="J113" s="325"/>
      <c r="K113" s="23"/>
      <c r="L113" s="348">
        <v>0</v>
      </c>
      <c r="M113" s="326">
        <v>13.5</v>
      </c>
      <c r="N113" s="324">
        <f t="shared" si="3"/>
        <v>13.5</v>
      </c>
      <c r="O113" s="309"/>
    </row>
    <row r="114" spans="1:16" ht="31.5">
      <c r="A114" s="299">
        <v>2013</v>
      </c>
      <c r="B114" s="284" t="s">
        <v>26</v>
      </c>
      <c r="C114" s="23">
        <v>1</v>
      </c>
      <c r="D114" s="23">
        <v>3</v>
      </c>
      <c r="E114" s="303" t="s">
        <v>40</v>
      </c>
      <c r="F114" s="315" t="s">
        <v>432</v>
      </c>
      <c r="G114" s="302" t="s">
        <v>348</v>
      </c>
      <c r="H114" s="23">
        <v>20</v>
      </c>
      <c r="I114" s="325"/>
      <c r="J114" s="325"/>
      <c r="K114" s="23"/>
      <c r="L114" s="350">
        <v>0</v>
      </c>
      <c r="M114" s="326">
        <v>12</v>
      </c>
      <c r="N114" s="324">
        <f t="shared" si="3"/>
        <v>12</v>
      </c>
      <c r="O114" s="339"/>
      <c r="P114" s="271" t="s">
        <v>398</v>
      </c>
    </row>
    <row r="115" spans="1:15" ht="31.5">
      <c r="A115" s="299">
        <v>2013</v>
      </c>
      <c r="B115" s="284" t="s">
        <v>26</v>
      </c>
      <c r="C115" s="23">
        <v>1</v>
      </c>
      <c r="D115" s="23">
        <v>21</v>
      </c>
      <c r="E115" s="303" t="s">
        <v>66</v>
      </c>
      <c r="F115" s="315" t="s">
        <v>433</v>
      </c>
      <c r="G115" s="23">
        <v>1992</v>
      </c>
      <c r="H115" s="23">
        <v>21</v>
      </c>
      <c r="I115" s="325"/>
      <c r="J115" s="325"/>
      <c r="K115" s="23"/>
      <c r="L115" s="348">
        <v>0</v>
      </c>
      <c r="M115" s="326">
        <v>12</v>
      </c>
      <c r="N115" s="324">
        <f t="shared" si="3"/>
        <v>12</v>
      </c>
      <c r="O115" s="309"/>
    </row>
    <row r="116" spans="1:15" ht="31.5">
      <c r="A116" s="299">
        <v>2013</v>
      </c>
      <c r="B116" s="284" t="s">
        <v>26</v>
      </c>
      <c r="C116" s="23">
        <v>1</v>
      </c>
      <c r="D116" s="23">
        <v>25</v>
      </c>
      <c r="E116" s="303" t="s">
        <v>390</v>
      </c>
      <c r="F116" s="315" t="s">
        <v>434</v>
      </c>
      <c r="G116" s="23">
        <v>1986</v>
      </c>
      <c r="H116" s="23">
        <v>27</v>
      </c>
      <c r="I116" s="325"/>
      <c r="J116" s="325"/>
      <c r="K116" s="23"/>
      <c r="L116" s="350">
        <v>0</v>
      </c>
      <c r="M116" s="326">
        <v>12</v>
      </c>
      <c r="N116" s="324">
        <f t="shared" si="3"/>
        <v>12</v>
      </c>
      <c r="O116" s="309"/>
    </row>
    <row r="117" spans="1:15" ht="31.5">
      <c r="A117" s="299">
        <v>2013</v>
      </c>
      <c r="B117" s="284" t="s">
        <v>26</v>
      </c>
      <c r="C117" s="23">
        <v>1</v>
      </c>
      <c r="D117" s="23">
        <v>34</v>
      </c>
      <c r="E117" s="303" t="s">
        <v>191</v>
      </c>
      <c r="F117" s="315" t="s">
        <v>435</v>
      </c>
      <c r="G117" s="23">
        <v>1989</v>
      </c>
      <c r="H117" s="23">
        <v>24</v>
      </c>
      <c r="I117" s="325"/>
      <c r="J117" s="325"/>
      <c r="K117" s="23"/>
      <c r="L117" s="350">
        <v>0</v>
      </c>
      <c r="M117" s="326">
        <v>12</v>
      </c>
      <c r="N117" s="324">
        <f t="shared" si="3"/>
        <v>12</v>
      </c>
      <c r="O117" s="309"/>
    </row>
    <row r="118" spans="1:15" ht="31.5">
      <c r="A118" s="299">
        <v>2013</v>
      </c>
      <c r="B118" s="284" t="s">
        <v>26</v>
      </c>
      <c r="C118" s="23">
        <v>1</v>
      </c>
      <c r="D118" s="23">
        <v>12</v>
      </c>
      <c r="E118" s="303" t="s">
        <v>44</v>
      </c>
      <c r="F118" s="315" t="s">
        <v>436</v>
      </c>
      <c r="G118" s="23">
        <v>1992</v>
      </c>
      <c r="H118" s="23">
        <v>21</v>
      </c>
      <c r="I118" s="325"/>
      <c r="J118" s="325"/>
      <c r="K118" s="23"/>
      <c r="L118" s="348">
        <v>0</v>
      </c>
      <c r="M118" s="326">
        <v>10</v>
      </c>
      <c r="N118" s="324">
        <f t="shared" si="3"/>
        <v>10</v>
      </c>
      <c r="O118" s="309"/>
    </row>
    <row r="119" spans="1:15" ht="31.5">
      <c r="A119" s="299">
        <v>2013</v>
      </c>
      <c r="B119" s="284" t="s">
        <v>26</v>
      </c>
      <c r="C119" s="23">
        <v>1</v>
      </c>
      <c r="D119" s="23">
        <v>32</v>
      </c>
      <c r="E119" s="303" t="s">
        <v>191</v>
      </c>
      <c r="F119" s="315" t="s">
        <v>437</v>
      </c>
      <c r="G119" s="23">
        <v>1986</v>
      </c>
      <c r="H119" s="23">
        <v>27</v>
      </c>
      <c r="I119" s="325"/>
      <c r="J119" s="325"/>
      <c r="K119" s="23"/>
      <c r="L119" s="348">
        <v>0</v>
      </c>
      <c r="M119" s="326">
        <v>8.5</v>
      </c>
      <c r="N119" s="324">
        <f t="shared" si="3"/>
        <v>8.5</v>
      </c>
      <c r="O119" s="309"/>
    </row>
    <row r="120" spans="1:15" ht="31.5" customHeight="1">
      <c r="A120" s="299">
        <v>2013</v>
      </c>
      <c r="B120" s="284" t="s">
        <v>26</v>
      </c>
      <c r="C120" s="23">
        <v>1</v>
      </c>
      <c r="D120" s="23">
        <v>31</v>
      </c>
      <c r="E120" s="303" t="s">
        <v>66</v>
      </c>
      <c r="F120" s="315" t="s">
        <v>200</v>
      </c>
      <c r="G120" s="23">
        <v>1993</v>
      </c>
      <c r="H120" s="23">
        <v>20</v>
      </c>
      <c r="I120" s="325"/>
      <c r="J120" s="325"/>
      <c r="K120" s="23"/>
      <c r="L120" s="350">
        <v>0</v>
      </c>
      <c r="M120" s="326">
        <v>8</v>
      </c>
      <c r="N120" s="324">
        <f t="shared" si="3"/>
        <v>8</v>
      </c>
      <c r="O120" s="309"/>
    </row>
    <row r="121" spans="1:15" ht="31.5">
      <c r="A121" s="299">
        <v>2013</v>
      </c>
      <c r="B121" s="284" t="s">
        <v>26</v>
      </c>
      <c r="C121" s="23">
        <v>1</v>
      </c>
      <c r="D121" s="23">
        <v>20</v>
      </c>
      <c r="E121" s="303" t="s">
        <v>331</v>
      </c>
      <c r="F121" s="315" t="s">
        <v>438</v>
      </c>
      <c r="G121" s="23">
        <v>1992</v>
      </c>
      <c r="H121" s="23">
        <v>21</v>
      </c>
      <c r="I121" s="325"/>
      <c r="J121" s="325"/>
      <c r="K121" s="23"/>
      <c r="L121" s="348">
        <v>0</v>
      </c>
      <c r="M121" s="326">
        <v>7.5</v>
      </c>
      <c r="N121" s="324">
        <f t="shared" si="3"/>
        <v>7.5</v>
      </c>
      <c r="O121" s="309"/>
    </row>
    <row r="122" spans="1:15" ht="31.5">
      <c r="A122" s="299">
        <v>2013</v>
      </c>
      <c r="B122" s="284" t="s">
        <v>26</v>
      </c>
      <c r="C122" s="23">
        <v>1</v>
      </c>
      <c r="D122" s="23">
        <v>30</v>
      </c>
      <c r="E122" s="303" t="s">
        <v>92</v>
      </c>
      <c r="F122" s="315" t="s">
        <v>439</v>
      </c>
      <c r="G122" s="302" t="s">
        <v>329</v>
      </c>
      <c r="H122" s="23">
        <v>24</v>
      </c>
      <c r="I122" s="325"/>
      <c r="J122" s="325"/>
      <c r="K122" s="23"/>
      <c r="L122" s="348">
        <v>0</v>
      </c>
      <c r="M122" s="326">
        <v>7.5</v>
      </c>
      <c r="N122" s="324">
        <f t="shared" si="3"/>
        <v>7.5</v>
      </c>
      <c r="O122" s="309"/>
    </row>
    <row r="123" spans="1:15" ht="32.25" thickBot="1">
      <c r="A123" s="300">
        <v>2013</v>
      </c>
      <c r="B123" s="294" t="s">
        <v>26</v>
      </c>
      <c r="C123" s="294">
        <v>1</v>
      </c>
      <c r="D123" s="294">
        <v>19</v>
      </c>
      <c r="E123" s="296" t="s">
        <v>221</v>
      </c>
      <c r="F123" s="317" t="s">
        <v>440</v>
      </c>
      <c r="G123" s="295" t="s">
        <v>368</v>
      </c>
      <c r="H123" s="294">
        <v>26</v>
      </c>
      <c r="I123" s="327"/>
      <c r="J123" s="327"/>
      <c r="K123" s="294"/>
      <c r="L123" s="349">
        <v>0</v>
      </c>
      <c r="M123" s="328">
        <v>6.5</v>
      </c>
      <c r="N123" s="328">
        <f t="shared" si="3"/>
        <v>6.5</v>
      </c>
      <c r="O123" s="311"/>
    </row>
    <row r="124" spans="1:16" ht="32.25" customHeight="1">
      <c r="A124" s="299">
        <v>2013</v>
      </c>
      <c r="B124" s="284" t="s">
        <v>26</v>
      </c>
      <c r="C124" s="284">
        <v>2</v>
      </c>
      <c r="D124" s="284">
        <v>27</v>
      </c>
      <c r="E124" s="286" t="s">
        <v>173</v>
      </c>
      <c r="F124" s="318" t="s">
        <v>441</v>
      </c>
      <c r="G124" s="285" t="s">
        <v>354</v>
      </c>
      <c r="H124" s="284">
        <v>19</v>
      </c>
      <c r="I124" s="323"/>
      <c r="J124" s="323"/>
      <c r="K124" s="284">
        <v>85</v>
      </c>
      <c r="L124" s="284">
        <v>71</v>
      </c>
      <c r="M124" s="324">
        <v>7</v>
      </c>
      <c r="N124" s="324">
        <f t="shared" si="3"/>
        <v>78</v>
      </c>
      <c r="O124" s="333" t="s">
        <v>336</v>
      </c>
      <c r="P124" s="271" t="s">
        <v>143</v>
      </c>
    </row>
    <row r="125" spans="1:15" ht="31.5">
      <c r="A125" s="299">
        <v>2013</v>
      </c>
      <c r="B125" s="284" t="s">
        <v>26</v>
      </c>
      <c r="C125" s="23">
        <v>2</v>
      </c>
      <c r="D125" s="23">
        <v>33</v>
      </c>
      <c r="E125" s="303" t="s">
        <v>73</v>
      </c>
      <c r="F125" s="329" t="s">
        <v>176</v>
      </c>
      <c r="G125" s="23">
        <v>1991</v>
      </c>
      <c r="H125" s="23">
        <v>21</v>
      </c>
      <c r="I125" s="325"/>
      <c r="J125" s="325"/>
      <c r="K125" s="23">
        <v>88</v>
      </c>
      <c r="L125" s="284">
        <v>62</v>
      </c>
      <c r="M125" s="326">
        <v>14</v>
      </c>
      <c r="N125" s="324">
        <f t="shared" si="3"/>
        <v>76</v>
      </c>
      <c r="O125" s="308">
        <v>1</v>
      </c>
    </row>
    <row r="126" spans="1:15" ht="30.75" customHeight="1">
      <c r="A126" s="299">
        <v>2013</v>
      </c>
      <c r="B126" s="284" t="s">
        <v>26</v>
      </c>
      <c r="C126" s="23">
        <v>2</v>
      </c>
      <c r="D126" s="23">
        <v>36</v>
      </c>
      <c r="E126" s="303" t="s">
        <v>66</v>
      </c>
      <c r="F126" s="315" t="s">
        <v>442</v>
      </c>
      <c r="G126" s="302" t="s">
        <v>343</v>
      </c>
      <c r="H126" s="23">
        <v>18</v>
      </c>
      <c r="I126" s="325"/>
      <c r="J126" s="325"/>
      <c r="K126" s="23">
        <v>71</v>
      </c>
      <c r="L126" s="284">
        <v>67</v>
      </c>
      <c r="M126" s="326">
        <v>6.5</v>
      </c>
      <c r="N126" s="324">
        <f t="shared" si="3"/>
        <v>73.5</v>
      </c>
      <c r="O126" s="308">
        <v>2</v>
      </c>
    </row>
    <row r="127" spans="1:15" ht="31.5">
      <c r="A127" s="299">
        <v>2013</v>
      </c>
      <c r="B127" s="284" t="s">
        <v>26</v>
      </c>
      <c r="C127" s="23">
        <v>2</v>
      </c>
      <c r="D127" s="23">
        <v>6</v>
      </c>
      <c r="E127" s="303" t="s">
        <v>149</v>
      </c>
      <c r="F127" s="315" t="s">
        <v>443</v>
      </c>
      <c r="G127" s="306">
        <v>1994</v>
      </c>
      <c r="H127" s="306">
        <v>19</v>
      </c>
      <c r="I127" s="325"/>
      <c r="J127" s="325"/>
      <c r="K127" s="23"/>
      <c r="L127" s="350">
        <v>0</v>
      </c>
      <c r="M127" s="326">
        <v>14</v>
      </c>
      <c r="N127" s="324">
        <f t="shared" si="3"/>
        <v>14</v>
      </c>
      <c r="O127" s="23"/>
    </row>
    <row r="128" spans="1:15" ht="31.5">
      <c r="A128" s="299">
        <v>2013</v>
      </c>
      <c r="B128" s="284" t="s">
        <v>26</v>
      </c>
      <c r="C128" s="23">
        <v>2</v>
      </c>
      <c r="D128" s="23">
        <v>35</v>
      </c>
      <c r="E128" s="303" t="s">
        <v>74</v>
      </c>
      <c r="F128" s="319" t="s">
        <v>444</v>
      </c>
      <c r="G128" s="302" t="s">
        <v>374</v>
      </c>
      <c r="H128" s="23">
        <v>22</v>
      </c>
      <c r="I128" s="325"/>
      <c r="J128" s="325"/>
      <c r="K128" s="23"/>
      <c r="L128" s="350">
        <v>0</v>
      </c>
      <c r="M128" s="326">
        <v>13</v>
      </c>
      <c r="N128" s="324">
        <f t="shared" si="3"/>
        <v>13</v>
      </c>
      <c r="O128" s="309"/>
    </row>
    <row r="129" spans="1:16" ht="31.5">
      <c r="A129" s="299">
        <v>2013</v>
      </c>
      <c r="B129" s="284" t="s">
        <v>26</v>
      </c>
      <c r="C129" s="23">
        <v>2</v>
      </c>
      <c r="D129" s="23">
        <v>4</v>
      </c>
      <c r="E129" s="303" t="s">
        <v>40</v>
      </c>
      <c r="F129" s="319" t="s">
        <v>445</v>
      </c>
      <c r="G129" s="302" t="s">
        <v>354</v>
      </c>
      <c r="H129" s="23">
        <v>19</v>
      </c>
      <c r="I129" s="325"/>
      <c r="J129" s="325"/>
      <c r="K129" s="23"/>
      <c r="L129" s="348">
        <v>0</v>
      </c>
      <c r="M129" s="326">
        <v>12</v>
      </c>
      <c r="N129" s="324">
        <f t="shared" si="3"/>
        <v>12</v>
      </c>
      <c r="O129" s="339"/>
      <c r="P129" s="271" t="s">
        <v>398</v>
      </c>
    </row>
    <row r="130" spans="1:16" ht="31.5">
      <c r="A130" s="299">
        <v>2013</v>
      </c>
      <c r="B130" s="284" t="s">
        <v>26</v>
      </c>
      <c r="C130" s="23">
        <v>2</v>
      </c>
      <c r="D130" s="23">
        <v>2</v>
      </c>
      <c r="E130" s="303" t="s">
        <v>36</v>
      </c>
      <c r="F130" s="315" t="s">
        <v>446</v>
      </c>
      <c r="G130" s="23">
        <v>1996</v>
      </c>
      <c r="H130" s="306">
        <v>17</v>
      </c>
      <c r="I130" s="325"/>
      <c r="J130" s="325"/>
      <c r="K130" s="23"/>
      <c r="L130" s="350">
        <v>0</v>
      </c>
      <c r="M130" s="326">
        <v>11.5</v>
      </c>
      <c r="N130" s="324">
        <f t="shared" si="3"/>
        <v>11.5</v>
      </c>
      <c r="O130" s="339"/>
      <c r="P130" s="271" t="s">
        <v>398</v>
      </c>
    </row>
    <row r="131" spans="1:15" ht="31.5">
      <c r="A131" s="299">
        <v>2013</v>
      </c>
      <c r="B131" s="284" t="s">
        <v>26</v>
      </c>
      <c r="C131" s="23">
        <v>2</v>
      </c>
      <c r="D131" s="23">
        <v>7</v>
      </c>
      <c r="E131" s="303" t="s">
        <v>14</v>
      </c>
      <c r="F131" s="319" t="s">
        <v>447</v>
      </c>
      <c r="G131" s="302" t="s">
        <v>348</v>
      </c>
      <c r="H131" s="23">
        <v>20</v>
      </c>
      <c r="I131" s="325"/>
      <c r="J131" s="325"/>
      <c r="K131" s="23"/>
      <c r="L131" s="350">
        <v>0</v>
      </c>
      <c r="M131" s="326">
        <v>11</v>
      </c>
      <c r="N131" s="324">
        <f t="shared" si="3"/>
        <v>11</v>
      </c>
      <c r="O131" s="309"/>
    </row>
    <row r="132" spans="1:15" ht="31.5">
      <c r="A132" s="299">
        <v>2013</v>
      </c>
      <c r="B132" s="284" t="s">
        <v>26</v>
      </c>
      <c r="C132" s="23">
        <v>2</v>
      </c>
      <c r="D132" s="23">
        <v>11</v>
      </c>
      <c r="E132" s="303" t="s">
        <v>74</v>
      </c>
      <c r="F132" s="319" t="s">
        <v>189</v>
      </c>
      <c r="G132" s="302" t="s">
        <v>348</v>
      </c>
      <c r="H132" s="23">
        <v>20</v>
      </c>
      <c r="I132" s="325"/>
      <c r="J132" s="325"/>
      <c r="K132" s="23"/>
      <c r="L132" s="348">
        <v>0</v>
      </c>
      <c r="M132" s="326">
        <v>11</v>
      </c>
      <c r="N132" s="324">
        <f t="shared" si="3"/>
        <v>11</v>
      </c>
      <c r="O132" s="309"/>
    </row>
    <row r="133" spans="1:15" ht="31.5">
      <c r="A133" s="299">
        <v>2013</v>
      </c>
      <c r="B133" s="284" t="s">
        <v>26</v>
      </c>
      <c r="C133" s="23">
        <v>2</v>
      </c>
      <c r="D133" s="23">
        <v>15</v>
      </c>
      <c r="E133" s="303" t="s">
        <v>66</v>
      </c>
      <c r="F133" s="315" t="s">
        <v>448</v>
      </c>
      <c r="G133" s="23">
        <v>1995</v>
      </c>
      <c r="H133" s="23">
        <v>18</v>
      </c>
      <c r="I133" s="325"/>
      <c r="J133" s="325"/>
      <c r="K133" s="23"/>
      <c r="L133" s="350">
        <v>0</v>
      </c>
      <c r="M133" s="326">
        <v>11</v>
      </c>
      <c r="N133" s="324">
        <f t="shared" si="3"/>
        <v>11</v>
      </c>
      <c r="O133" s="309"/>
    </row>
    <row r="134" spans="1:15" ht="31.5">
      <c r="A134" s="299">
        <v>2013</v>
      </c>
      <c r="B134" s="284" t="s">
        <v>26</v>
      </c>
      <c r="C134" s="23">
        <v>2</v>
      </c>
      <c r="D134" s="23">
        <v>18</v>
      </c>
      <c r="E134" s="303" t="s">
        <v>149</v>
      </c>
      <c r="F134" s="315" t="s">
        <v>449</v>
      </c>
      <c r="G134" s="330">
        <v>1994</v>
      </c>
      <c r="H134" s="330">
        <v>19</v>
      </c>
      <c r="I134" s="325"/>
      <c r="J134" s="325"/>
      <c r="K134" s="23"/>
      <c r="L134" s="350">
        <v>0</v>
      </c>
      <c r="M134" s="326">
        <v>11</v>
      </c>
      <c r="N134" s="324">
        <f t="shared" si="3"/>
        <v>11</v>
      </c>
      <c r="O134" s="309"/>
    </row>
    <row r="135" spans="1:15" ht="31.5" customHeight="1">
      <c r="A135" s="299">
        <v>2013</v>
      </c>
      <c r="B135" s="284" t="s">
        <v>26</v>
      </c>
      <c r="C135" s="23">
        <v>2</v>
      </c>
      <c r="D135" s="23">
        <v>23</v>
      </c>
      <c r="E135" s="303" t="s">
        <v>137</v>
      </c>
      <c r="F135" s="319" t="s">
        <v>450</v>
      </c>
      <c r="G135" s="331" t="s">
        <v>354</v>
      </c>
      <c r="H135" s="31">
        <v>19</v>
      </c>
      <c r="I135" s="325"/>
      <c r="J135" s="325"/>
      <c r="K135" s="23"/>
      <c r="L135" s="350">
        <v>0</v>
      </c>
      <c r="M135" s="326">
        <v>11</v>
      </c>
      <c r="N135" s="324">
        <f t="shared" si="3"/>
        <v>11</v>
      </c>
      <c r="O135" s="309"/>
    </row>
    <row r="136" spans="1:15" ht="31.5">
      <c r="A136" s="299">
        <v>2013</v>
      </c>
      <c r="B136" s="284" t="s">
        <v>26</v>
      </c>
      <c r="C136" s="23">
        <v>2</v>
      </c>
      <c r="D136" s="23">
        <v>9</v>
      </c>
      <c r="E136" s="303" t="s">
        <v>14</v>
      </c>
      <c r="F136" s="319" t="s">
        <v>451</v>
      </c>
      <c r="G136" s="331" t="s">
        <v>354</v>
      </c>
      <c r="H136" s="31">
        <v>19</v>
      </c>
      <c r="I136" s="325"/>
      <c r="J136" s="325"/>
      <c r="K136" s="23"/>
      <c r="L136" s="350">
        <v>0</v>
      </c>
      <c r="M136" s="326">
        <v>10</v>
      </c>
      <c r="N136" s="324">
        <f t="shared" si="3"/>
        <v>10</v>
      </c>
      <c r="O136" s="309"/>
    </row>
    <row r="137" spans="1:15" ht="31.5">
      <c r="A137" s="299">
        <v>2013</v>
      </c>
      <c r="B137" s="284" t="s">
        <v>26</v>
      </c>
      <c r="C137" s="23">
        <v>2</v>
      </c>
      <c r="D137" s="23">
        <v>26</v>
      </c>
      <c r="E137" s="303" t="s">
        <v>137</v>
      </c>
      <c r="F137" s="319" t="s">
        <v>452</v>
      </c>
      <c r="G137" s="331" t="s">
        <v>343</v>
      </c>
      <c r="H137" s="31">
        <v>18</v>
      </c>
      <c r="I137" s="325"/>
      <c r="J137" s="325"/>
      <c r="K137" s="23"/>
      <c r="L137" s="350">
        <v>0</v>
      </c>
      <c r="M137" s="326">
        <v>10</v>
      </c>
      <c r="N137" s="324">
        <f t="shared" si="3"/>
        <v>10</v>
      </c>
      <c r="O137" s="309"/>
    </row>
    <row r="138" spans="1:16" ht="32.25" customHeight="1">
      <c r="A138" s="299">
        <v>2013</v>
      </c>
      <c r="B138" s="284" t="s">
        <v>26</v>
      </c>
      <c r="C138" s="23">
        <v>2</v>
      </c>
      <c r="D138" s="23">
        <v>29</v>
      </c>
      <c r="E138" s="303" t="s">
        <v>173</v>
      </c>
      <c r="F138" s="319" t="s">
        <v>453</v>
      </c>
      <c r="G138" s="302" t="s">
        <v>335</v>
      </c>
      <c r="H138" s="23">
        <v>17</v>
      </c>
      <c r="I138" s="325"/>
      <c r="J138" s="325"/>
      <c r="K138" s="23"/>
      <c r="L138" s="348">
        <v>0</v>
      </c>
      <c r="M138" s="326">
        <v>10</v>
      </c>
      <c r="N138" s="324">
        <f t="shared" si="3"/>
        <v>10</v>
      </c>
      <c r="O138" s="335"/>
      <c r="P138" s="271" t="s">
        <v>143</v>
      </c>
    </row>
    <row r="139" spans="1:16" ht="31.5">
      <c r="A139" s="299">
        <v>2013</v>
      </c>
      <c r="B139" s="284" t="s">
        <v>26</v>
      </c>
      <c r="C139" s="23">
        <v>2</v>
      </c>
      <c r="D139" s="23">
        <v>1</v>
      </c>
      <c r="E139" s="303" t="s">
        <v>36</v>
      </c>
      <c r="F139" s="315" t="s">
        <v>454</v>
      </c>
      <c r="G139" s="31">
        <v>1996</v>
      </c>
      <c r="H139" s="330">
        <v>17</v>
      </c>
      <c r="I139" s="325"/>
      <c r="J139" s="325"/>
      <c r="K139" s="23"/>
      <c r="L139" s="350">
        <v>0</v>
      </c>
      <c r="M139" s="326">
        <v>8.5</v>
      </c>
      <c r="N139" s="324">
        <f t="shared" si="3"/>
        <v>8.5</v>
      </c>
      <c r="O139" s="339"/>
      <c r="P139" s="271" t="s">
        <v>398</v>
      </c>
    </row>
    <row r="140" spans="1:15" ht="31.5">
      <c r="A140" s="299">
        <v>2013</v>
      </c>
      <c r="B140" s="284" t="s">
        <v>26</v>
      </c>
      <c r="C140" s="23">
        <v>2</v>
      </c>
      <c r="D140" s="23">
        <v>28</v>
      </c>
      <c r="E140" s="303" t="s">
        <v>135</v>
      </c>
      <c r="F140" s="319" t="s">
        <v>455</v>
      </c>
      <c r="G140" s="331" t="s">
        <v>374</v>
      </c>
      <c r="H140" s="31">
        <v>22</v>
      </c>
      <c r="I140" s="325"/>
      <c r="J140" s="325"/>
      <c r="K140" s="23"/>
      <c r="L140" s="350">
        <v>0</v>
      </c>
      <c r="M140" s="326">
        <v>8.5</v>
      </c>
      <c r="N140" s="324">
        <f t="shared" si="3"/>
        <v>8.5</v>
      </c>
      <c r="O140" s="309"/>
    </row>
    <row r="141" spans="1:16" ht="31.5">
      <c r="A141" s="299">
        <v>2013</v>
      </c>
      <c r="B141" s="284" t="s">
        <v>26</v>
      </c>
      <c r="C141" s="23">
        <v>2</v>
      </c>
      <c r="D141" s="23">
        <v>5</v>
      </c>
      <c r="E141" s="303" t="s">
        <v>16</v>
      </c>
      <c r="F141" s="315" t="s">
        <v>456</v>
      </c>
      <c r="G141" s="302" t="s">
        <v>374</v>
      </c>
      <c r="H141" s="23">
        <v>22</v>
      </c>
      <c r="I141" s="325"/>
      <c r="J141" s="325"/>
      <c r="K141" s="23"/>
      <c r="L141" s="348">
        <v>0</v>
      </c>
      <c r="M141" s="326">
        <v>8</v>
      </c>
      <c r="N141" s="324">
        <f t="shared" si="3"/>
        <v>8</v>
      </c>
      <c r="O141" s="339"/>
      <c r="P141" s="271" t="s">
        <v>398</v>
      </c>
    </row>
  </sheetData>
  <mergeCells count="2">
    <mergeCell ref="B1:O1"/>
    <mergeCell ref="O8:O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nblv7</dc:creator>
  <cp:keywords/>
  <dc:description/>
  <cp:lastModifiedBy>nblv7</cp:lastModifiedBy>
  <dcterms:created xsi:type="dcterms:W3CDTF">2013-12-15T12:15:29Z</dcterms:created>
  <dcterms:modified xsi:type="dcterms:W3CDTF">2013-12-18T02:06:11Z</dcterms:modified>
  <cp:category/>
  <cp:version/>
  <cp:contentType/>
  <cp:contentStatus/>
</cp:coreProperties>
</file>